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по срокам" sheetId="1" r:id="rId1"/>
  </sheets>
  <definedNames/>
  <calcPr fullCalcOnLoad="1"/>
</workbook>
</file>

<file path=xl/sharedStrings.xml><?xml version="1.0" encoding="utf-8"?>
<sst xmlns="http://schemas.openxmlformats.org/spreadsheetml/2006/main" count="42" uniqueCount="34">
  <si>
    <t>Область</t>
  </si>
  <si>
    <t>Всего окончено дел</t>
  </si>
  <si>
    <t>Всего окончено в сроки до 3-х дней</t>
  </si>
  <si>
    <t>Всего окончено в сроки от 3-х дней до 1-го месяца</t>
  </si>
  <si>
    <t>Всего окончено в сроки от 1-го до 2-х месяцев</t>
  </si>
  <si>
    <t>из них расторжение брака</t>
  </si>
  <si>
    <t>Аккольский райсуд</t>
  </si>
  <si>
    <t>Аршалынский райсуд</t>
  </si>
  <si>
    <t>Астраханский райсуд</t>
  </si>
  <si>
    <t>Атбасарский райсуд</t>
  </si>
  <si>
    <t>Буландынский райсуд</t>
  </si>
  <si>
    <t>Егиндыкольский райсуд</t>
  </si>
  <si>
    <t>Енбекшильдерский райсуд</t>
  </si>
  <si>
    <t>Ерейментауский райсуд</t>
  </si>
  <si>
    <t>Есильский райсуд</t>
  </si>
  <si>
    <t>Жаксынский райсуд</t>
  </si>
  <si>
    <t>Жаркаинский райсуд</t>
  </si>
  <si>
    <t>Зерендинский райсуд</t>
  </si>
  <si>
    <t>Коргалжынский райсуд</t>
  </si>
  <si>
    <t>Сандыктауский райсуд</t>
  </si>
  <si>
    <t>СМС по делам несов-летних</t>
  </si>
  <si>
    <t>СМЭС Акмолинской обл.</t>
  </si>
  <si>
    <t>Степногорский горсуд</t>
  </si>
  <si>
    <t>Суд г. Кокшетау</t>
  </si>
  <si>
    <t>Целиноградский райсуд</t>
  </si>
  <si>
    <t>Шортандинский райсуд</t>
  </si>
  <si>
    <t>Щучинский райсуд</t>
  </si>
  <si>
    <t>ИТОГО</t>
  </si>
  <si>
    <t>Всего окончено от 2-х до 3-х месяцев</t>
  </si>
  <si>
    <t>Всего окончено от 3-х до 6 месяцев</t>
  </si>
  <si>
    <t>Всего окончено от 6-ти до 12 месяцев</t>
  </si>
  <si>
    <t>Всего окончено свыше 12-ти месяцев</t>
  </si>
  <si>
    <t xml:space="preserve">% от количества оконченных дел </t>
  </si>
  <si>
    <t>Данные районных и приравненных к ним судов Акмолинской области о продолжительности рассмотрения гражданских дел за 12 месяцев 2016 года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</si>
</sst>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  <numFmt numFmtId="166" formatCode="#,##0.000"/>
  </numFmts>
  <fonts count="22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18" fillId="0" borderId="0" xfId="0" applyFont="1" applyAlignment="1">
      <alignment/>
    </xf>
    <xf numFmtId="0" fontId="17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3" fontId="18" fillId="0" borderId="10" xfId="0" applyNumberFormat="1" applyFont="1" applyBorder="1" applyAlignment="1">
      <alignment horizontal="center" vertical="top" wrapText="1"/>
    </xf>
    <xf numFmtId="3" fontId="19" fillId="0" borderId="10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 vertical="top" wrapText="1"/>
    </xf>
    <xf numFmtId="0" fontId="18" fillId="0" borderId="0" xfId="0" applyFont="1" applyAlignment="1">
      <alignment horizontal="center"/>
    </xf>
    <xf numFmtId="0" fontId="17" fillId="24" borderId="10" xfId="0" applyFont="1" applyFill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3" fontId="20" fillId="0" borderId="10" xfId="0" applyNumberFormat="1" applyFont="1" applyBorder="1" applyAlignment="1">
      <alignment horizontal="center" vertical="top" wrapText="1"/>
    </xf>
    <xf numFmtId="3" fontId="17" fillId="0" borderId="10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3" fontId="18" fillId="24" borderId="10" xfId="0" applyNumberFormat="1" applyFont="1" applyFill="1" applyBorder="1" applyAlignment="1">
      <alignment horizontal="center" vertical="top" wrapText="1"/>
    </xf>
    <xf numFmtId="165" fontId="18" fillId="24" borderId="10" xfId="0" applyNumberFormat="1" applyFont="1" applyFill="1" applyBorder="1" applyAlignment="1">
      <alignment horizontal="center" vertical="top" wrapText="1"/>
    </xf>
    <xf numFmtId="3" fontId="20" fillId="24" borderId="10" xfId="0" applyNumberFormat="1" applyFont="1" applyFill="1" applyBorder="1" applyAlignment="1">
      <alignment horizontal="center" vertical="top" wrapText="1"/>
    </xf>
    <xf numFmtId="165" fontId="20" fillId="24" borderId="10" xfId="0" applyNumberFormat="1" applyFont="1" applyFill="1" applyBorder="1" applyAlignment="1">
      <alignment horizontal="center" vertical="top" wrapText="1"/>
    </xf>
    <xf numFmtId="0" fontId="17" fillId="4" borderId="10" xfId="0" applyFont="1" applyFill="1" applyBorder="1" applyAlignment="1">
      <alignment horizontal="center" vertical="top" wrapText="1"/>
    </xf>
    <xf numFmtId="3" fontId="19" fillId="4" borderId="10" xfId="0" applyNumberFormat="1" applyFont="1" applyFill="1" applyBorder="1" applyAlignment="1">
      <alignment horizontal="center" vertical="top" wrapText="1"/>
    </xf>
    <xf numFmtId="165" fontId="18" fillId="4" borderId="10" xfId="0" applyNumberFormat="1" applyFont="1" applyFill="1" applyBorder="1" applyAlignment="1">
      <alignment horizontal="center" vertical="top" wrapText="1"/>
    </xf>
    <xf numFmtId="3" fontId="17" fillId="4" borderId="10" xfId="0" applyNumberFormat="1" applyFont="1" applyFill="1" applyBorder="1" applyAlignment="1">
      <alignment horizontal="center" vertical="top" wrapText="1"/>
    </xf>
    <xf numFmtId="165" fontId="20" fillId="4" borderId="10" xfId="0" applyNumberFormat="1" applyFont="1" applyFill="1" applyBorder="1" applyAlignment="1">
      <alignment horizontal="center" vertical="top" wrapText="1"/>
    </xf>
    <xf numFmtId="0" fontId="17" fillId="22" borderId="10" xfId="0" applyFont="1" applyFill="1" applyBorder="1" applyAlignment="1">
      <alignment horizontal="center" vertical="top" wrapText="1"/>
    </xf>
    <xf numFmtId="3" fontId="19" fillId="22" borderId="10" xfId="0" applyNumberFormat="1" applyFont="1" applyFill="1" applyBorder="1" applyAlignment="1">
      <alignment horizontal="center" vertical="top" wrapText="1"/>
    </xf>
    <xf numFmtId="165" fontId="18" fillId="22" borderId="10" xfId="0" applyNumberFormat="1" applyFont="1" applyFill="1" applyBorder="1" applyAlignment="1">
      <alignment horizontal="center" vertical="top" wrapText="1"/>
    </xf>
    <xf numFmtId="3" fontId="17" fillId="22" borderId="10" xfId="0" applyNumberFormat="1" applyFont="1" applyFill="1" applyBorder="1" applyAlignment="1">
      <alignment horizontal="center" vertical="top" wrapText="1"/>
    </xf>
    <xf numFmtId="165" fontId="20" fillId="22" borderId="10" xfId="0" applyNumberFormat="1" applyFont="1" applyFill="1" applyBorder="1" applyAlignment="1">
      <alignment horizontal="center" vertical="top" wrapText="1"/>
    </xf>
    <xf numFmtId="0" fontId="17" fillId="7" borderId="10" xfId="0" applyFont="1" applyFill="1" applyBorder="1" applyAlignment="1">
      <alignment horizontal="center" vertical="top" wrapText="1"/>
    </xf>
    <xf numFmtId="3" fontId="19" fillId="7" borderId="10" xfId="0" applyNumberFormat="1" applyFont="1" applyFill="1" applyBorder="1" applyAlignment="1">
      <alignment horizontal="center" vertical="top" wrapText="1"/>
    </xf>
    <xf numFmtId="165" fontId="18" fillId="7" borderId="10" xfId="0" applyNumberFormat="1" applyFont="1" applyFill="1" applyBorder="1" applyAlignment="1">
      <alignment horizontal="center" vertical="top" wrapText="1"/>
    </xf>
    <xf numFmtId="3" fontId="17" fillId="7" borderId="10" xfId="0" applyNumberFormat="1" applyFont="1" applyFill="1" applyBorder="1" applyAlignment="1">
      <alignment horizontal="center" vertical="top" wrapText="1"/>
    </xf>
    <xf numFmtId="165" fontId="20" fillId="7" borderId="10" xfId="0" applyNumberFormat="1" applyFont="1" applyFill="1" applyBorder="1" applyAlignment="1">
      <alignment horizontal="center" vertical="top" wrapText="1"/>
    </xf>
    <xf numFmtId="0" fontId="17" fillId="11" borderId="10" xfId="0" applyFont="1" applyFill="1" applyBorder="1" applyAlignment="1">
      <alignment horizontal="center" vertical="top" wrapText="1"/>
    </xf>
    <xf numFmtId="3" fontId="18" fillId="11" borderId="10" xfId="0" applyNumberFormat="1" applyFont="1" applyFill="1" applyBorder="1" applyAlignment="1">
      <alignment horizontal="center" vertical="top" wrapText="1"/>
    </xf>
    <xf numFmtId="165" fontId="18" fillId="11" borderId="10" xfId="0" applyNumberFormat="1" applyFont="1" applyFill="1" applyBorder="1" applyAlignment="1">
      <alignment horizontal="center" vertical="top" wrapText="1"/>
    </xf>
    <xf numFmtId="3" fontId="20" fillId="11" borderId="10" xfId="0" applyNumberFormat="1" applyFont="1" applyFill="1" applyBorder="1" applyAlignment="1">
      <alignment horizontal="center" vertical="top" wrapText="1"/>
    </xf>
    <xf numFmtId="165" fontId="20" fillId="11" borderId="10" xfId="0" applyNumberFormat="1" applyFont="1" applyFill="1" applyBorder="1" applyAlignment="1">
      <alignment horizontal="center" vertical="top" wrapText="1"/>
    </xf>
    <xf numFmtId="0" fontId="17" fillId="3" borderId="10" xfId="0" applyFont="1" applyFill="1" applyBorder="1" applyAlignment="1">
      <alignment horizontal="center" vertical="top" wrapText="1"/>
    </xf>
    <xf numFmtId="0" fontId="18" fillId="3" borderId="10" xfId="0" applyFont="1" applyFill="1" applyBorder="1" applyAlignment="1">
      <alignment horizontal="center" vertical="top" wrapText="1"/>
    </xf>
    <xf numFmtId="165" fontId="18" fillId="3" borderId="10" xfId="0" applyNumberFormat="1" applyFont="1" applyFill="1" applyBorder="1" applyAlignment="1">
      <alignment horizontal="center" vertical="top" wrapText="1"/>
    </xf>
    <xf numFmtId="4" fontId="18" fillId="3" borderId="10" xfId="0" applyNumberFormat="1" applyFont="1" applyFill="1" applyBorder="1" applyAlignment="1">
      <alignment horizontal="center" vertical="top" wrapText="1"/>
    </xf>
    <xf numFmtId="0" fontId="20" fillId="3" borderId="10" xfId="0" applyFont="1" applyFill="1" applyBorder="1" applyAlignment="1">
      <alignment horizontal="center" vertical="top" wrapText="1"/>
    </xf>
    <xf numFmtId="4" fontId="20" fillId="3" borderId="10" xfId="0" applyNumberFormat="1" applyFont="1" applyFill="1" applyBorder="1" applyAlignment="1">
      <alignment horizontal="center" vertical="top" wrapText="1"/>
    </xf>
    <xf numFmtId="0" fontId="17" fillId="15" borderId="10" xfId="0" applyFont="1" applyFill="1" applyBorder="1" applyAlignment="1">
      <alignment horizontal="center" vertical="top" wrapText="1"/>
    </xf>
    <xf numFmtId="0" fontId="18" fillId="15" borderId="10" xfId="0" applyFont="1" applyFill="1" applyBorder="1" applyAlignment="1">
      <alignment horizontal="center" vertical="top" wrapText="1"/>
    </xf>
    <xf numFmtId="165" fontId="18" fillId="15" borderId="10" xfId="0" applyNumberFormat="1" applyFont="1" applyFill="1" applyBorder="1" applyAlignment="1">
      <alignment horizontal="center" vertical="top" wrapText="1"/>
    </xf>
    <xf numFmtId="4" fontId="18" fillId="15" borderId="10" xfId="0" applyNumberFormat="1" applyFont="1" applyFill="1" applyBorder="1" applyAlignment="1">
      <alignment horizontal="center" vertical="top" wrapText="1"/>
    </xf>
    <xf numFmtId="0" fontId="20" fillId="15" borderId="10" xfId="0" applyFont="1" applyFill="1" applyBorder="1" applyAlignment="1">
      <alignment horizontal="center" vertical="top" wrapText="1"/>
    </xf>
    <xf numFmtId="166" fontId="20" fillId="15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tabSelected="1" view="pageBreakPreview" zoomScaleSheetLayoutView="100" zoomScalePageLayoutView="0" workbookViewId="0" topLeftCell="A1">
      <selection activeCell="K34" sqref="K34"/>
    </sheetView>
  </sheetViews>
  <sheetFormatPr defaultColWidth="9.140625" defaultRowHeight="15"/>
  <cols>
    <col min="1" max="1" width="28.7109375" style="1" customWidth="1"/>
    <col min="2" max="2" width="10.57421875" style="8" customWidth="1"/>
    <col min="3" max="4" width="13.28125" style="8" customWidth="1"/>
    <col min="5" max="5" width="12.140625" style="8" customWidth="1"/>
    <col min="6" max="6" width="13.140625" style="8" customWidth="1"/>
    <col min="7" max="7" width="13.57421875" style="8" customWidth="1"/>
    <col min="8" max="8" width="12.8515625" style="8" customWidth="1"/>
    <col min="9" max="11" width="13.28125" style="8" customWidth="1"/>
    <col min="12" max="12" width="10.421875" style="8" customWidth="1"/>
    <col min="13" max="13" width="12.8515625" style="8" customWidth="1"/>
    <col min="14" max="14" width="13.421875" style="8" customWidth="1"/>
    <col min="15" max="15" width="11.7109375" style="8" customWidth="1"/>
    <col min="16" max="16" width="13.140625" style="8" customWidth="1"/>
    <col min="17" max="17" width="13.8515625" style="8" customWidth="1"/>
    <col min="18" max="18" width="13.140625" style="8" customWidth="1"/>
    <col min="19" max="19" width="12.7109375" style="1" customWidth="1"/>
    <col min="20" max="16384" width="9.140625" style="1" customWidth="1"/>
  </cols>
  <sheetData>
    <row r="1" spans="1:19" ht="33.75" customHeight="1">
      <c r="A1" s="10" t="s">
        <v>33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ht="63.75">
      <c r="A2" s="2" t="s">
        <v>0</v>
      </c>
      <c r="B2" s="2" t="s">
        <v>1</v>
      </c>
      <c r="C2" s="9" t="s">
        <v>2</v>
      </c>
      <c r="D2" s="9" t="s">
        <v>32</v>
      </c>
      <c r="E2" s="19" t="s">
        <v>3</v>
      </c>
      <c r="F2" s="19" t="s">
        <v>32</v>
      </c>
      <c r="G2" s="24" t="s">
        <v>4</v>
      </c>
      <c r="H2" s="24" t="s">
        <v>32</v>
      </c>
      <c r="I2" s="29" t="s">
        <v>28</v>
      </c>
      <c r="J2" s="29" t="s">
        <v>32</v>
      </c>
      <c r="K2" s="2" t="s">
        <v>5</v>
      </c>
      <c r="L2" s="34" t="s">
        <v>29</v>
      </c>
      <c r="M2" s="34" t="s">
        <v>32</v>
      </c>
      <c r="N2" s="2" t="s">
        <v>5</v>
      </c>
      <c r="O2" s="39" t="s">
        <v>30</v>
      </c>
      <c r="P2" s="39" t="s">
        <v>32</v>
      </c>
      <c r="Q2" s="2" t="s">
        <v>5</v>
      </c>
      <c r="R2" s="45" t="s">
        <v>31</v>
      </c>
      <c r="S2" s="45" t="s">
        <v>32</v>
      </c>
    </row>
    <row r="3" spans="1:19" ht="12.75">
      <c r="A3" s="3" t="s">
        <v>6</v>
      </c>
      <c r="B3" s="4">
        <v>920</v>
      </c>
      <c r="C3" s="15">
        <v>631</v>
      </c>
      <c r="D3" s="16">
        <f>C3*100/B3</f>
        <v>68.58695652173913</v>
      </c>
      <c r="E3" s="20">
        <v>216</v>
      </c>
      <c r="F3" s="21">
        <f>E3*100/B3</f>
        <v>23.47826086956522</v>
      </c>
      <c r="G3" s="25">
        <v>58</v>
      </c>
      <c r="H3" s="26">
        <f>G3*100/B3</f>
        <v>6.304347826086956</v>
      </c>
      <c r="I3" s="30">
        <v>8</v>
      </c>
      <c r="J3" s="31">
        <f>I3*100/B3</f>
        <v>0.8695652173913043</v>
      </c>
      <c r="K3" s="5">
        <v>1</v>
      </c>
      <c r="L3" s="35">
        <v>7</v>
      </c>
      <c r="M3" s="36">
        <f>L3*100/B3</f>
        <v>0.7608695652173914</v>
      </c>
      <c r="N3" s="4">
        <v>1</v>
      </c>
      <c r="O3" s="40">
        <v>0</v>
      </c>
      <c r="P3" s="41">
        <f>O3*100/B3</f>
        <v>0</v>
      </c>
      <c r="Q3" s="6">
        <v>0</v>
      </c>
      <c r="R3" s="46">
        <v>0</v>
      </c>
      <c r="S3" s="47">
        <f>R3*100/B3</f>
        <v>0</v>
      </c>
    </row>
    <row r="4" spans="1:19" ht="12.75">
      <c r="A4" s="3" t="s">
        <v>7</v>
      </c>
      <c r="B4" s="4">
        <v>664</v>
      </c>
      <c r="C4" s="15">
        <v>92</v>
      </c>
      <c r="D4" s="16">
        <f aca="true" t="shared" si="0" ref="D4:D24">C4*100/B4</f>
        <v>13.855421686746988</v>
      </c>
      <c r="E4" s="20">
        <v>248</v>
      </c>
      <c r="F4" s="21">
        <f aca="true" t="shared" si="1" ref="F4:F24">E4*100/B4</f>
        <v>37.34939759036145</v>
      </c>
      <c r="G4" s="25">
        <v>286</v>
      </c>
      <c r="H4" s="26">
        <f aca="true" t="shared" si="2" ref="H4:H24">G4*100/B4</f>
        <v>43.0722891566265</v>
      </c>
      <c r="I4" s="30">
        <v>29</v>
      </c>
      <c r="J4" s="31">
        <f aca="true" t="shared" si="3" ref="J4:J24">I4*100/B4</f>
        <v>4.367469879518072</v>
      </c>
      <c r="K4" s="5">
        <v>5</v>
      </c>
      <c r="L4" s="35">
        <v>9</v>
      </c>
      <c r="M4" s="36">
        <f aca="true" t="shared" si="4" ref="M4:M24">L4*100/B4</f>
        <v>1.355421686746988</v>
      </c>
      <c r="N4" s="4">
        <v>0</v>
      </c>
      <c r="O4" s="40">
        <v>0</v>
      </c>
      <c r="P4" s="41">
        <f aca="true" t="shared" si="5" ref="P4:P24">O4*100/B4</f>
        <v>0</v>
      </c>
      <c r="Q4" s="6">
        <v>0</v>
      </c>
      <c r="R4" s="46">
        <v>0</v>
      </c>
      <c r="S4" s="47">
        <f aca="true" t="shared" si="6" ref="S4:S24">R4*100/B4</f>
        <v>0</v>
      </c>
    </row>
    <row r="5" spans="1:19" ht="12.75">
      <c r="A5" s="3" t="s">
        <v>8</v>
      </c>
      <c r="B5" s="4">
        <v>311</v>
      </c>
      <c r="C5" s="15">
        <v>128</v>
      </c>
      <c r="D5" s="16">
        <f t="shared" si="0"/>
        <v>41.157556270096464</v>
      </c>
      <c r="E5" s="20">
        <v>139</v>
      </c>
      <c r="F5" s="21">
        <f t="shared" si="1"/>
        <v>44.69453376205788</v>
      </c>
      <c r="G5" s="25">
        <v>39</v>
      </c>
      <c r="H5" s="26">
        <f t="shared" si="2"/>
        <v>12.540192926045016</v>
      </c>
      <c r="I5" s="30">
        <v>4</v>
      </c>
      <c r="J5" s="31">
        <f t="shared" si="3"/>
        <v>1.2861736334405145</v>
      </c>
      <c r="K5" s="5">
        <v>4</v>
      </c>
      <c r="L5" s="35">
        <v>1</v>
      </c>
      <c r="M5" s="36">
        <f t="shared" si="4"/>
        <v>0.3215434083601286</v>
      </c>
      <c r="N5" s="4">
        <v>0</v>
      </c>
      <c r="O5" s="40">
        <v>0</v>
      </c>
      <c r="P5" s="41">
        <f t="shared" si="5"/>
        <v>0</v>
      </c>
      <c r="Q5" s="6">
        <v>0</v>
      </c>
      <c r="R5" s="46">
        <v>0</v>
      </c>
      <c r="S5" s="47">
        <f t="shared" si="6"/>
        <v>0</v>
      </c>
    </row>
    <row r="6" spans="1:19" ht="12.75">
      <c r="A6" s="3" t="s">
        <v>9</v>
      </c>
      <c r="B6" s="4">
        <v>1043</v>
      </c>
      <c r="C6" s="15">
        <v>325</v>
      </c>
      <c r="D6" s="16">
        <f t="shared" si="0"/>
        <v>31.160115052732504</v>
      </c>
      <c r="E6" s="20">
        <v>422</v>
      </c>
      <c r="F6" s="21">
        <f t="shared" si="1"/>
        <v>40.46021093000959</v>
      </c>
      <c r="G6" s="25">
        <v>266</v>
      </c>
      <c r="H6" s="26">
        <f t="shared" si="2"/>
        <v>25.503355704697988</v>
      </c>
      <c r="I6" s="30">
        <v>24</v>
      </c>
      <c r="J6" s="31">
        <f t="shared" si="3"/>
        <v>2.3010546500479387</v>
      </c>
      <c r="K6" s="5">
        <v>14</v>
      </c>
      <c r="L6" s="35">
        <v>5</v>
      </c>
      <c r="M6" s="36">
        <f t="shared" si="4"/>
        <v>0.4793863854266539</v>
      </c>
      <c r="N6" s="4">
        <v>0</v>
      </c>
      <c r="O6" s="40">
        <v>0</v>
      </c>
      <c r="P6" s="41">
        <f t="shared" si="5"/>
        <v>0</v>
      </c>
      <c r="Q6" s="6">
        <v>0</v>
      </c>
      <c r="R6" s="46">
        <v>0</v>
      </c>
      <c r="S6" s="47">
        <f t="shared" si="6"/>
        <v>0</v>
      </c>
    </row>
    <row r="7" spans="1:19" ht="12.75">
      <c r="A7" s="3" t="s">
        <v>10</v>
      </c>
      <c r="B7" s="4">
        <v>506</v>
      </c>
      <c r="C7" s="15">
        <v>130</v>
      </c>
      <c r="D7" s="16">
        <f t="shared" si="0"/>
        <v>25.691699604743082</v>
      </c>
      <c r="E7" s="20">
        <v>325</v>
      </c>
      <c r="F7" s="21">
        <f t="shared" si="1"/>
        <v>64.2292490118577</v>
      </c>
      <c r="G7" s="25">
        <v>44</v>
      </c>
      <c r="H7" s="26">
        <f t="shared" si="2"/>
        <v>8.695652173913043</v>
      </c>
      <c r="I7" s="30">
        <v>6</v>
      </c>
      <c r="J7" s="31">
        <f t="shared" si="3"/>
        <v>1.1857707509881423</v>
      </c>
      <c r="K7" s="5">
        <v>3</v>
      </c>
      <c r="L7" s="35">
        <v>1</v>
      </c>
      <c r="M7" s="36">
        <f t="shared" si="4"/>
        <v>0.1976284584980237</v>
      </c>
      <c r="N7" s="4">
        <v>0</v>
      </c>
      <c r="O7" s="40">
        <v>0</v>
      </c>
      <c r="P7" s="41">
        <f t="shared" si="5"/>
        <v>0</v>
      </c>
      <c r="Q7" s="6">
        <v>0</v>
      </c>
      <c r="R7" s="46">
        <v>0</v>
      </c>
      <c r="S7" s="47">
        <f t="shared" si="6"/>
        <v>0</v>
      </c>
    </row>
    <row r="8" spans="1:19" ht="12.75">
      <c r="A8" s="3" t="s">
        <v>11</v>
      </c>
      <c r="B8" s="4">
        <v>143</v>
      </c>
      <c r="C8" s="15">
        <v>33</v>
      </c>
      <c r="D8" s="16">
        <f t="shared" si="0"/>
        <v>23.076923076923077</v>
      </c>
      <c r="E8" s="20">
        <v>76</v>
      </c>
      <c r="F8" s="21">
        <f t="shared" si="1"/>
        <v>53.14685314685315</v>
      </c>
      <c r="G8" s="25">
        <v>33</v>
      </c>
      <c r="H8" s="26">
        <f t="shared" si="2"/>
        <v>23.076923076923077</v>
      </c>
      <c r="I8" s="30">
        <v>1</v>
      </c>
      <c r="J8" s="31">
        <f t="shared" si="3"/>
        <v>0.6993006993006993</v>
      </c>
      <c r="K8" s="5">
        <v>1</v>
      </c>
      <c r="L8" s="35">
        <v>0</v>
      </c>
      <c r="M8" s="36">
        <f t="shared" si="4"/>
        <v>0</v>
      </c>
      <c r="N8" s="4">
        <v>0</v>
      </c>
      <c r="O8" s="40">
        <v>0</v>
      </c>
      <c r="P8" s="41">
        <f t="shared" si="5"/>
        <v>0</v>
      </c>
      <c r="Q8" s="6">
        <v>0</v>
      </c>
      <c r="R8" s="46">
        <v>0</v>
      </c>
      <c r="S8" s="47">
        <f t="shared" si="6"/>
        <v>0</v>
      </c>
    </row>
    <row r="9" spans="1:19" ht="12.75">
      <c r="A9" s="3" t="s">
        <v>12</v>
      </c>
      <c r="B9" s="4">
        <v>434</v>
      </c>
      <c r="C9" s="15">
        <v>110</v>
      </c>
      <c r="D9" s="16">
        <f t="shared" si="0"/>
        <v>25.34562211981567</v>
      </c>
      <c r="E9" s="20">
        <v>286</v>
      </c>
      <c r="F9" s="21">
        <f t="shared" si="1"/>
        <v>65.89861751152074</v>
      </c>
      <c r="G9" s="25">
        <v>30</v>
      </c>
      <c r="H9" s="26">
        <f t="shared" si="2"/>
        <v>6.912442396313364</v>
      </c>
      <c r="I9" s="30">
        <v>7</v>
      </c>
      <c r="J9" s="31">
        <f t="shared" si="3"/>
        <v>1.6129032258064515</v>
      </c>
      <c r="K9" s="5">
        <v>7</v>
      </c>
      <c r="L9" s="35">
        <v>1</v>
      </c>
      <c r="M9" s="36">
        <f t="shared" si="4"/>
        <v>0.2304147465437788</v>
      </c>
      <c r="N9" s="4">
        <v>0</v>
      </c>
      <c r="O9" s="40">
        <v>0</v>
      </c>
      <c r="P9" s="41">
        <f t="shared" si="5"/>
        <v>0</v>
      </c>
      <c r="Q9" s="6">
        <v>0</v>
      </c>
      <c r="R9" s="46">
        <v>0</v>
      </c>
      <c r="S9" s="47">
        <f t="shared" si="6"/>
        <v>0</v>
      </c>
    </row>
    <row r="10" spans="1:19" ht="12.75">
      <c r="A10" s="3" t="s">
        <v>13</v>
      </c>
      <c r="B10" s="4">
        <v>801</v>
      </c>
      <c r="C10" s="15">
        <v>315</v>
      </c>
      <c r="D10" s="16">
        <f t="shared" si="0"/>
        <v>39.325842696629216</v>
      </c>
      <c r="E10" s="20">
        <v>307</v>
      </c>
      <c r="F10" s="21">
        <f t="shared" si="1"/>
        <v>38.3270911360799</v>
      </c>
      <c r="G10" s="25">
        <v>133</v>
      </c>
      <c r="H10" s="26">
        <f t="shared" si="2"/>
        <v>16.604244694132333</v>
      </c>
      <c r="I10" s="30">
        <v>34</v>
      </c>
      <c r="J10" s="31">
        <f t="shared" si="3"/>
        <v>4.2446941323345815</v>
      </c>
      <c r="K10" s="5">
        <v>7</v>
      </c>
      <c r="L10" s="35">
        <v>12</v>
      </c>
      <c r="M10" s="36">
        <f t="shared" si="4"/>
        <v>1.4981273408239701</v>
      </c>
      <c r="N10" s="4">
        <v>4</v>
      </c>
      <c r="O10" s="40">
        <v>0</v>
      </c>
      <c r="P10" s="41">
        <f t="shared" si="5"/>
        <v>0</v>
      </c>
      <c r="Q10" s="6">
        <v>0</v>
      </c>
      <c r="R10" s="46">
        <v>0</v>
      </c>
      <c r="S10" s="47">
        <f t="shared" si="6"/>
        <v>0</v>
      </c>
    </row>
    <row r="11" spans="1:19" ht="12.75">
      <c r="A11" s="3" t="s">
        <v>14</v>
      </c>
      <c r="B11" s="4">
        <v>675</v>
      </c>
      <c r="C11" s="15">
        <v>123</v>
      </c>
      <c r="D11" s="16">
        <f t="shared" si="0"/>
        <v>18.22222222222222</v>
      </c>
      <c r="E11" s="20">
        <v>482</v>
      </c>
      <c r="F11" s="21">
        <f t="shared" si="1"/>
        <v>71.4074074074074</v>
      </c>
      <c r="G11" s="25">
        <v>62</v>
      </c>
      <c r="H11" s="26">
        <f t="shared" si="2"/>
        <v>9.185185185185185</v>
      </c>
      <c r="I11" s="30">
        <v>5</v>
      </c>
      <c r="J11" s="31">
        <f t="shared" si="3"/>
        <v>0.7407407407407407</v>
      </c>
      <c r="K11" s="5">
        <v>1</v>
      </c>
      <c r="L11" s="35">
        <v>3</v>
      </c>
      <c r="M11" s="36">
        <f t="shared" si="4"/>
        <v>0.4444444444444444</v>
      </c>
      <c r="N11" s="4">
        <v>0</v>
      </c>
      <c r="O11" s="40">
        <v>0</v>
      </c>
      <c r="P11" s="41">
        <f t="shared" si="5"/>
        <v>0</v>
      </c>
      <c r="Q11" s="6">
        <v>0</v>
      </c>
      <c r="R11" s="46">
        <v>0</v>
      </c>
      <c r="S11" s="47">
        <f t="shared" si="6"/>
        <v>0</v>
      </c>
    </row>
    <row r="12" spans="1:19" ht="12.75">
      <c r="A12" s="3" t="s">
        <v>15</v>
      </c>
      <c r="B12" s="4">
        <v>307</v>
      </c>
      <c r="C12" s="15">
        <v>97</v>
      </c>
      <c r="D12" s="16">
        <f t="shared" si="0"/>
        <v>31.596091205211728</v>
      </c>
      <c r="E12" s="20">
        <v>113</v>
      </c>
      <c r="F12" s="21">
        <f t="shared" si="1"/>
        <v>36.807817589576544</v>
      </c>
      <c r="G12" s="25">
        <v>93</v>
      </c>
      <c r="H12" s="26">
        <f t="shared" si="2"/>
        <v>30.293159609120522</v>
      </c>
      <c r="I12" s="30">
        <v>2</v>
      </c>
      <c r="J12" s="31">
        <f t="shared" si="3"/>
        <v>0.6514657980456026</v>
      </c>
      <c r="K12" s="5">
        <v>1</v>
      </c>
      <c r="L12" s="35">
        <v>2</v>
      </c>
      <c r="M12" s="36">
        <f t="shared" si="4"/>
        <v>0.6514657980456026</v>
      </c>
      <c r="N12" s="4">
        <v>0</v>
      </c>
      <c r="O12" s="40">
        <v>0</v>
      </c>
      <c r="P12" s="41">
        <f t="shared" si="5"/>
        <v>0</v>
      </c>
      <c r="Q12" s="6">
        <v>0</v>
      </c>
      <c r="R12" s="46">
        <v>0</v>
      </c>
      <c r="S12" s="47">
        <f t="shared" si="6"/>
        <v>0</v>
      </c>
    </row>
    <row r="13" spans="1:19" ht="12.75">
      <c r="A13" s="3" t="s">
        <v>16</v>
      </c>
      <c r="B13" s="4">
        <v>272</v>
      </c>
      <c r="C13" s="15">
        <v>59</v>
      </c>
      <c r="D13" s="16">
        <f t="shared" si="0"/>
        <v>21.691176470588236</v>
      </c>
      <c r="E13" s="20">
        <v>158</v>
      </c>
      <c r="F13" s="21">
        <f t="shared" si="1"/>
        <v>58.088235294117645</v>
      </c>
      <c r="G13" s="25">
        <v>50</v>
      </c>
      <c r="H13" s="26">
        <f t="shared" si="2"/>
        <v>18.38235294117647</v>
      </c>
      <c r="I13" s="30">
        <v>4</v>
      </c>
      <c r="J13" s="31">
        <f t="shared" si="3"/>
        <v>1.4705882352941178</v>
      </c>
      <c r="K13" s="5">
        <v>3</v>
      </c>
      <c r="L13" s="35">
        <v>1</v>
      </c>
      <c r="M13" s="36">
        <f t="shared" si="4"/>
        <v>0.36764705882352944</v>
      </c>
      <c r="N13" s="4">
        <v>0</v>
      </c>
      <c r="O13" s="40">
        <v>0</v>
      </c>
      <c r="P13" s="41">
        <f t="shared" si="5"/>
        <v>0</v>
      </c>
      <c r="Q13" s="6">
        <v>0</v>
      </c>
      <c r="R13" s="46">
        <v>0</v>
      </c>
      <c r="S13" s="47">
        <f t="shared" si="6"/>
        <v>0</v>
      </c>
    </row>
    <row r="14" spans="1:19" ht="12.75">
      <c r="A14" s="3" t="s">
        <v>17</v>
      </c>
      <c r="B14" s="4">
        <v>810</v>
      </c>
      <c r="C14" s="15">
        <v>134</v>
      </c>
      <c r="D14" s="16">
        <f t="shared" si="0"/>
        <v>16.54320987654321</v>
      </c>
      <c r="E14" s="20">
        <v>481</v>
      </c>
      <c r="F14" s="21">
        <f t="shared" si="1"/>
        <v>59.382716049382715</v>
      </c>
      <c r="G14" s="25">
        <v>191</v>
      </c>
      <c r="H14" s="26">
        <f t="shared" si="2"/>
        <v>23.580246913580247</v>
      </c>
      <c r="I14" s="30">
        <v>3</v>
      </c>
      <c r="J14" s="31">
        <f t="shared" si="3"/>
        <v>0.37037037037037035</v>
      </c>
      <c r="K14" s="5">
        <v>1</v>
      </c>
      <c r="L14" s="35">
        <v>1</v>
      </c>
      <c r="M14" s="36">
        <f t="shared" si="4"/>
        <v>0.12345679012345678</v>
      </c>
      <c r="N14" s="4">
        <v>0</v>
      </c>
      <c r="O14" s="40">
        <v>0</v>
      </c>
      <c r="P14" s="41">
        <f t="shared" si="5"/>
        <v>0</v>
      </c>
      <c r="Q14" s="6">
        <v>0</v>
      </c>
      <c r="R14" s="46">
        <v>0</v>
      </c>
      <c r="S14" s="47">
        <f t="shared" si="6"/>
        <v>0</v>
      </c>
    </row>
    <row r="15" spans="1:19" ht="12.75">
      <c r="A15" s="3" t="s">
        <v>18</v>
      </c>
      <c r="B15" s="4">
        <v>148</v>
      </c>
      <c r="C15" s="15">
        <v>28</v>
      </c>
      <c r="D15" s="16">
        <f t="shared" si="0"/>
        <v>18.91891891891892</v>
      </c>
      <c r="E15" s="20">
        <v>113</v>
      </c>
      <c r="F15" s="21">
        <f t="shared" si="1"/>
        <v>76.35135135135135</v>
      </c>
      <c r="G15" s="25">
        <v>3</v>
      </c>
      <c r="H15" s="26">
        <f t="shared" si="2"/>
        <v>2.027027027027027</v>
      </c>
      <c r="I15" s="30">
        <v>4</v>
      </c>
      <c r="J15" s="31">
        <f t="shared" si="3"/>
        <v>2.7027027027027026</v>
      </c>
      <c r="K15" s="5">
        <v>3</v>
      </c>
      <c r="L15" s="35">
        <v>0</v>
      </c>
      <c r="M15" s="36">
        <f t="shared" si="4"/>
        <v>0</v>
      </c>
      <c r="N15" s="4">
        <v>0</v>
      </c>
      <c r="O15" s="40">
        <v>0</v>
      </c>
      <c r="P15" s="41">
        <f t="shared" si="5"/>
        <v>0</v>
      </c>
      <c r="Q15" s="6">
        <v>0</v>
      </c>
      <c r="R15" s="46">
        <v>0</v>
      </c>
      <c r="S15" s="47">
        <f t="shared" si="6"/>
        <v>0</v>
      </c>
    </row>
    <row r="16" spans="1:19" ht="12.75">
      <c r="A16" s="3" t="s">
        <v>19</v>
      </c>
      <c r="B16" s="4">
        <v>507</v>
      </c>
      <c r="C16" s="15">
        <v>268</v>
      </c>
      <c r="D16" s="16">
        <f t="shared" si="0"/>
        <v>52.85996055226825</v>
      </c>
      <c r="E16" s="20">
        <v>193</v>
      </c>
      <c r="F16" s="21">
        <f t="shared" si="1"/>
        <v>38.06706114398422</v>
      </c>
      <c r="G16" s="25">
        <v>29</v>
      </c>
      <c r="H16" s="26">
        <f t="shared" si="2"/>
        <v>5.719921104536489</v>
      </c>
      <c r="I16" s="30">
        <v>9</v>
      </c>
      <c r="J16" s="31">
        <f t="shared" si="3"/>
        <v>1.7751479289940828</v>
      </c>
      <c r="K16" s="5">
        <v>4</v>
      </c>
      <c r="L16" s="35">
        <v>6</v>
      </c>
      <c r="M16" s="36">
        <f t="shared" si="4"/>
        <v>1.183431952662722</v>
      </c>
      <c r="N16" s="4">
        <v>6</v>
      </c>
      <c r="O16" s="40">
        <v>2</v>
      </c>
      <c r="P16" s="41">
        <f t="shared" si="5"/>
        <v>0.39447731755424065</v>
      </c>
      <c r="Q16" s="6">
        <v>2</v>
      </c>
      <c r="R16" s="46">
        <v>0</v>
      </c>
      <c r="S16" s="47">
        <f t="shared" si="6"/>
        <v>0</v>
      </c>
    </row>
    <row r="17" spans="1:19" ht="12.75">
      <c r="A17" s="3" t="s">
        <v>20</v>
      </c>
      <c r="B17" s="4">
        <v>375</v>
      </c>
      <c r="C17" s="15">
        <v>34</v>
      </c>
      <c r="D17" s="16">
        <f t="shared" si="0"/>
        <v>9.066666666666666</v>
      </c>
      <c r="E17" s="20">
        <v>314</v>
      </c>
      <c r="F17" s="21">
        <f t="shared" si="1"/>
        <v>83.73333333333333</v>
      </c>
      <c r="G17" s="25">
        <v>26</v>
      </c>
      <c r="H17" s="26">
        <f t="shared" si="2"/>
        <v>6.933333333333334</v>
      </c>
      <c r="I17" s="30">
        <v>1</v>
      </c>
      <c r="J17" s="31">
        <f t="shared" si="3"/>
        <v>0.26666666666666666</v>
      </c>
      <c r="K17" s="5">
        <v>0</v>
      </c>
      <c r="L17" s="35">
        <v>0</v>
      </c>
      <c r="M17" s="36">
        <f t="shared" si="4"/>
        <v>0</v>
      </c>
      <c r="N17" s="4">
        <v>0</v>
      </c>
      <c r="O17" s="40">
        <v>0</v>
      </c>
      <c r="P17" s="41">
        <f t="shared" si="5"/>
        <v>0</v>
      </c>
      <c r="Q17" s="6">
        <v>0</v>
      </c>
      <c r="R17" s="46">
        <v>0</v>
      </c>
      <c r="S17" s="47">
        <f t="shared" si="6"/>
        <v>0</v>
      </c>
    </row>
    <row r="18" spans="1:19" ht="12.75">
      <c r="A18" s="3" t="s">
        <v>21</v>
      </c>
      <c r="B18" s="4">
        <v>4031</v>
      </c>
      <c r="C18" s="15">
        <v>139</v>
      </c>
      <c r="D18" s="16">
        <f t="shared" si="0"/>
        <v>3.4482758620689653</v>
      </c>
      <c r="E18" s="20">
        <v>2224</v>
      </c>
      <c r="F18" s="21">
        <f t="shared" si="1"/>
        <v>55.172413793103445</v>
      </c>
      <c r="G18" s="25">
        <v>1558</v>
      </c>
      <c r="H18" s="26">
        <f t="shared" si="2"/>
        <v>38.65045894319027</v>
      </c>
      <c r="I18" s="30">
        <v>84</v>
      </c>
      <c r="J18" s="31">
        <f t="shared" si="3"/>
        <v>2.08385016125031</v>
      </c>
      <c r="K18" s="5">
        <v>0</v>
      </c>
      <c r="L18" s="35">
        <v>26</v>
      </c>
      <c r="M18" s="36">
        <f t="shared" si="4"/>
        <v>0.6450012403870008</v>
      </c>
      <c r="N18" s="4">
        <v>0</v>
      </c>
      <c r="O18" s="40">
        <v>0</v>
      </c>
      <c r="P18" s="41">
        <f t="shared" si="5"/>
        <v>0</v>
      </c>
      <c r="Q18" s="6">
        <v>0</v>
      </c>
      <c r="R18" s="46">
        <v>0</v>
      </c>
      <c r="S18" s="47">
        <f t="shared" si="6"/>
        <v>0</v>
      </c>
    </row>
    <row r="19" spans="1:19" ht="12.75">
      <c r="A19" s="3" t="s">
        <v>22</v>
      </c>
      <c r="B19" s="4">
        <v>2013</v>
      </c>
      <c r="C19" s="15">
        <v>375</v>
      </c>
      <c r="D19" s="16">
        <f t="shared" si="0"/>
        <v>18.628912071535023</v>
      </c>
      <c r="E19" s="20">
        <v>944</v>
      </c>
      <c r="F19" s="21">
        <f t="shared" si="1"/>
        <v>46.89518132141083</v>
      </c>
      <c r="G19" s="25">
        <v>591</v>
      </c>
      <c r="H19" s="26">
        <f t="shared" si="2"/>
        <v>29.359165424739196</v>
      </c>
      <c r="I19" s="30">
        <v>73</v>
      </c>
      <c r="J19" s="31">
        <f t="shared" si="3"/>
        <v>3.626428216592151</v>
      </c>
      <c r="K19" s="5">
        <v>12</v>
      </c>
      <c r="L19" s="35">
        <v>26</v>
      </c>
      <c r="M19" s="36">
        <f t="shared" si="4"/>
        <v>1.291604570293095</v>
      </c>
      <c r="N19" s="4">
        <v>10</v>
      </c>
      <c r="O19" s="40">
        <v>4</v>
      </c>
      <c r="P19" s="41">
        <f t="shared" si="5"/>
        <v>0.19870839542970692</v>
      </c>
      <c r="Q19" s="6">
        <v>0</v>
      </c>
      <c r="R19" s="46">
        <v>0</v>
      </c>
      <c r="S19" s="47">
        <f t="shared" si="6"/>
        <v>0</v>
      </c>
    </row>
    <row r="20" spans="1:19" ht="12.75">
      <c r="A20" s="3" t="s">
        <v>23</v>
      </c>
      <c r="B20" s="4">
        <v>12943</v>
      </c>
      <c r="C20" s="15">
        <v>4587</v>
      </c>
      <c r="D20" s="16">
        <f t="shared" si="0"/>
        <v>35.44000618094723</v>
      </c>
      <c r="E20" s="20">
        <v>5118</v>
      </c>
      <c r="F20" s="21">
        <f t="shared" si="1"/>
        <v>39.54260990496794</v>
      </c>
      <c r="G20" s="25">
        <v>2757</v>
      </c>
      <c r="H20" s="26">
        <f t="shared" si="2"/>
        <v>21.301089391949315</v>
      </c>
      <c r="I20" s="30">
        <v>438</v>
      </c>
      <c r="J20" s="31">
        <f t="shared" si="3"/>
        <v>3.3840686085142546</v>
      </c>
      <c r="K20" s="5">
        <v>67</v>
      </c>
      <c r="L20" s="35">
        <v>38</v>
      </c>
      <c r="M20" s="36">
        <f t="shared" si="4"/>
        <v>0.2935949934327436</v>
      </c>
      <c r="N20" s="4">
        <v>11</v>
      </c>
      <c r="O20" s="40">
        <v>4</v>
      </c>
      <c r="P20" s="42">
        <f t="shared" si="5"/>
        <v>0.030904736150815112</v>
      </c>
      <c r="Q20" s="6">
        <v>0</v>
      </c>
      <c r="R20" s="46">
        <v>1</v>
      </c>
      <c r="S20" s="48">
        <f t="shared" si="6"/>
        <v>0.007726184037703778</v>
      </c>
    </row>
    <row r="21" spans="1:19" ht="12.75">
      <c r="A21" s="3" t="s">
        <v>24</v>
      </c>
      <c r="B21" s="4">
        <v>1370</v>
      </c>
      <c r="C21" s="15">
        <v>196</v>
      </c>
      <c r="D21" s="16">
        <f t="shared" si="0"/>
        <v>14.306569343065693</v>
      </c>
      <c r="E21" s="20">
        <v>700</v>
      </c>
      <c r="F21" s="21">
        <f t="shared" si="1"/>
        <v>51.09489051094891</v>
      </c>
      <c r="G21" s="25">
        <v>354</v>
      </c>
      <c r="H21" s="26">
        <f t="shared" si="2"/>
        <v>25.83941605839416</v>
      </c>
      <c r="I21" s="30">
        <v>79</v>
      </c>
      <c r="J21" s="31">
        <f t="shared" si="3"/>
        <v>5.766423357664234</v>
      </c>
      <c r="K21" s="5">
        <v>11</v>
      </c>
      <c r="L21" s="35">
        <v>40</v>
      </c>
      <c r="M21" s="36">
        <f t="shared" si="4"/>
        <v>2.9197080291970803</v>
      </c>
      <c r="N21" s="4">
        <v>8</v>
      </c>
      <c r="O21" s="40">
        <v>1</v>
      </c>
      <c r="P21" s="41">
        <f t="shared" si="5"/>
        <v>0.072992700729927</v>
      </c>
      <c r="Q21" s="6">
        <v>0</v>
      </c>
      <c r="R21" s="46">
        <v>0</v>
      </c>
      <c r="S21" s="47">
        <f t="shared" si="6"/>
        <v>0</v>
      </c>
    </row>
    <row r="22" spans="1:19" ht="12.75">
      <c r="A22" s="3" t="s">
        <v>25</v>
      </c>
      <c r="B22" s="4">
        <v>716</v>
      </c>
      <c r="C22" s="15">
        <v>255</v>
      </c>
      <c r="D22" s="16">
        <f t="shared" si="0"/>
        <v>35.614525139664806</v>
      </c>
      <c r="E22" s="20">
        <v>290</v>
      </c>
      <c r="F22" s="21">
        <f t="shared" si="1"/>
        <v>40.502793296089386</v>
      </c>
      <c r="G22" s="25">
        <v>162</v>
      </c>
      <c r="H22" s="26">
        <f t="shared" si="2"/>
        <v>22.625698324022345</v>
      </c>
      <c r="I22" s="30">
        <v>8</v>
      </c>
      <c r="J22" s="31">
        <f t="shared" si="3"/>
        <v>1.1173184357541899</v>
      </c>
      <c r="K22" s="5">
        <v>3</v>
      </c>
      <c r="L22" s="35">
        <v>1</v>
      </c>
      <c r="M22" s="36">
        <f t="shared" si="4"/>
        <v>0.13966480446927373</v>
      </c>
      <c r="N22" s="4">
        <v>0</v>
      </c>
      <c r="O22" s="40">
        <v>0</v>
      </c>
      <c r="P22" s="41">
        <f t="shared" si="5"/>
        <v>0</v>
      </c>
      <c r="Q22" s="6">
        <v>0</v>
      </c>
      <c r="R22" s="46">
        <v>0</v>
      </c>
      <c r="S22" s="47">
        <f t="shared" si="6"/>
        <v>0</v>
      </c>
    </row>
    <row r="23" spans="1:19" ht="12.75">
      <c r="A23" s="3" t="s">
        <v>26</v>
      </c>
      <c r="B23" s="4">
        <v>1879</v>
      </c>
      <c r="C23" s="15">
        <v>324</v>
      </c>
      <c r="D23" s="16">
        <f t="shared" si="0"/>
        <v>17.243214475784992</v>
      </c>
      <c r="E23" s="20">
        <v>1093</v>
      </c>
      <c r="F23" s="21">
        <f t="shared" si="1"/>
        <v>58.16923895689197</v>
      </c>
      <c r="G23" s="25">
        <v>391</v>
      </c>
      <c r="H23" s="26">
        <f t="shared" si="2"/>
        <v>20.80894092602448</v>
      </c>
      <c r="I23" s="30">
        <v>57</v>
      </c>
      <c r="J23" s="31">
        <f t="shared" si="3"/>
        <v>3.0335284725918044</v>
      </c>
      <c r="K23" s="5">
        <v>27</v>
      </c>
      <c r="L23" s="35">
        <v>14</v>
      </c>
      <c r="M23" s="36">
        <f t="shared" si="4"/>
        <v>0.7450771687067589</v>
      </c>
      <c r="N23" s="4">
        <v>4</v>
      </c>
      <c r="O23" s="40">
        <v>0</v>
      </c>
      <c r="P23" s="41">
        <f t="shared" si="5"/>
        <v>0</v>
      </c>
      <c r="Q23" s="6">
        <v>0</v>
      </c>
      <c r="R23" s="46">
        <v>0</v>
      </c>
      <c r="S23" s="47">
        <f t="shared" si="6"/>
        <v>0</v>
      </c>
    </row>
    <row r="24" spans="1:19" ht="12.75">
      <c r="A24" s="7" t="s">
        <v>27</v>
      </c>
      <c r="B24" s="12">
        <v>30868</v>
      </c>
      <c r="C24" s="17">
        <v>8383</v>
      </c>
      <c r="D24" s="18">
        <f t="shared" si="0"/>
        <v>27.157574186860177</v>
      </c>
      <c r="E24" s="22">
        <v>14242</v>
      </c>
      <c r="F24" s="23">
        <f t="shared" si="1"/>
        <v>46.13839574964364</v>
      </c>
      <c r="G24" s="27">
        <v>7156</v>
      </c>
      <c r="H24" s="28">
        <f t="shared" si="2"/>
        <v>23.182583905662824</v>
      </c>
      <c r="I24" s="32">
        <v>880</v>
      </c>
      <c r="J24" s="33">
        <f t="shared" si="3"/>
        <v>2.850848775430867</v>
      </c>
      <c r="K24" s="13">
        <v>175</v>
      </c>
      <c r="L24" s="37">
        <v>194</v>
      </c>
      <c r="M24" s="38">
        <f t="shared" si="4"/>
        <v>0.6284825709472593</v>
      </c>
      <c r="N24" s="12">
        <v>44</v>
      </c>
      <c r="O24" s="43">
        <v>12</v>
      </c>
      <c r="P24" s="44">
        <f t="shared" si="5"/>
        <v>0.038875210574057274</v>
      </c>
      <c r="Q24" s="14">
        <v>2</v>
      </c>
      <c r="R24" s="49">
        <v>1</v>
      </c>
      <c r="S24" s="50">
        <f t="shared" si="6"/>
        <v>0.0032396008811714397</v>
      </c>
    </row>
  </sheetData>
  <sheetProtection/>
  <mergeCells count="1">
    <mergeCell ref="A1:S1"/>
  </mergeCells>
  <printOptions horizontalCentered="1"/>
  <pageMargins left="0.11811023622047245" right="0.11811023622047245" top="0.7480314960629921" bottom="0.7480314960629921" header="0.31496062992125984" footer="0.31496062992125984"/>
  <pageSetup fitToHeight="1" fitToWidth="1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Бекзат</dc:creator>
  <cp:keywords/>
  <dc:description/>
  <cp:lastModifiedBy>707-0185</cp:lastModifiedBy>
  <cp:lastPrinted>2017-04-13T06:15:26Z</cp:lastPrinted>
  <dcterms:created xsi:type="dcterms:W3CDTF">2017-01-12T09:14:42Z</dcterms:created>
  <dcterms:modified xsi:type="dcterms:W3CDTF">2017-04-13T06:15:37Z</dcterms:modified>
  <cp:category/>
  <cp:version/>
  <cp:contentType/>
  <cp:contentStatus/>
</cp:coreProperties>
</file>