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70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<sst xmlns="http://schemas.openxmlformats.org/spreadsheetml/2006/main" count="35" uniqueCount="31">
  <si>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</si>
  <si>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</si>
  <si>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</si>
  <si>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</si>
  <si>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</si>
  <si>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</si>
  <si>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</si>
  <si>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</si>
  <si>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</si>
  <si>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</si>
  <si>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</si>
  <si>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</si>
  <si>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</si>
  <si>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</si>
  <si>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</si>
  <si>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</si>
  <si>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</si>
  <si>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</si>
  <si>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</si>
  <si>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</si>
  <si>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</si>
  <si>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</si>
  <si>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</si>
  <si>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</si>
  <si>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</si>
  <si>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</si>
  <si>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Целиноградский районный суд</t>
  </si>
  <si>
    <t>Шортандинский районный суд</t>
  </si>
  <si>
    <t>Итого</t>
  </si>
  <si>
    <t>Суд района Биржан сал</t>
  </si>
  <si>
    <t>Данные районных и приравненных к ним судов Акмолинской области о продолжительности рассмотрения гражданских дел за 9 месяцев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</si>
</sst>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&quot;р.&quot;"/>
    <numFmt numFmtId="174" formatCode="#,##0.0"/>
  </numFmts>
  <fonts count="36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2" fillId="0" borderId="10" xfId="50" applyNumberFormat="1" applyFont="1" applyBorder="1" applyAlignment="1">
      <alignment horizontal="center" vertical="center" wrapText="1"/>
    </xf>
    <xf numFmtId="3" fontId="2" fillId="33" borderId="10" xfId="50" applyNumberFormat="1" applyFont="1" applyFill="1" applyBorder="1" applyAlignment="1">
      <alignment horizontal="center" vertical="center" wrapText="1"/>
    </xf>
    <xf numFmtId="172" fontId="2" fillId="33" borderId="10" xfId="50" applyNumberFormat="1" applyFont="1" applyFill="1" applyBorder="1" applyAlignment="1">
      <alignment horizontal="center" vertical="center" wrapText="1"/>
    </xf>
    <xf numFmtId="3" fontId="2" fillId="34" borderId="10" xfId="50" applyNumberFormat="1" applyFont="1" applyFill="1" applyBorder="1" applyAlignment="1">
      <alignment horizontal="center" vertical="center" wrapText="1"/>
    </xf>
    <xf numFmtId="172" fontId="2" fillId="34" borderId="10" xfId="50" applyNumberFormat="1" applyFont="1" applyFill="1" applyBorder="1" applyAlignment="1">
      <alignment horizontal="center" vertical="center" wrapText="1"/>
    </xf>
    <xf numFmtId="3" fontId="2" fillId="35" borderId="10" xfId="50" applyNumberFormat="1" applyFont="1" applyFill="1" applyBorder="1" applyAlignment="1">
      <alignment horizontal="center" vertical="center" wrapText="1"/>
    </xf>
    <xf numFmtId="172" fontId="2" fillId="35" borderId="10" xfId="50" applyNumberFormat="1" applyFont="1" applyFill="1" applyBorder="1" applyAlignment="1">
      <alignment horizontal="center" vertical="center" wrapText="1"/>
    </xf>
    <xf numFmtId="3" fontId="2" fillId="36" borderId="10" xfId="50" applyNumberFormat="1" applyFont="1" applyFill="1" applyBorder="1" applyAlignment="1">
      <alignment horizontal="center" vertical="center" wrapText="1"/>
    </xf>
    <xf numFmtId="172" fontId="2" fillId="36" borderId="10" xfId="50" applyNumberFormat="1" applyFont="1" applyFill="1" applyBorder="1" applyAlignment="1">
      <alignment horizontal="center" vertical="center" wrapText="1"/>
    </xf>
    <xf numFmtId="3" fontId="2" fillId="37" borderId="10" xfId="50" applyNumberFormat="1" applyFont="1" applyFill="1" applyBorder="1" applyAlignment="1">
      <alignment horizontal="center" vertical="center" wrapText="1"/>
    </xf>
    <xf numFmtId="172" fontId="2" fillId="37" borderId="10" xfId="5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0" xfId="50" applyNumberFormat="1" applyFont="1" applyBorder="1" applyAlignment="1">
      <alignment horizontal="center" vertical="center"/>
    </xf>
    <xf numFmtId="3" fontId="2" fillId="33" borderId="10" xfId="50" applyNumberFormat="1" applyFont="1" applyFill="1" applyBorder="1" applyAlignment="1">
      <alignment horizontal="center" vertical="center"/>
    </xf>
    <xf numFmtId="172" fontId="2" fillId="33" borderId="10" xfId="50" applyNumberFormat="1" applyFont="1" applyFill="1" applyBorder="1" applyAlignment="1">
      <alignment horizontal="center" vertical="center"/>
    </xf>
    <xf numFmtId="3" fontId="2" fillId="34" borderId="10" xfId="50" applyNumberFormat="1" applyFont="1" applyFill="1" applyBorder="1" applyAlignment="1">
      <alignment horizontal="center" vertical="center"/>
    </xf>
    <xf numFmtId="172" fontId="2" fillId="34" borderId="10" xfId="50" applyNumberFormat="1" applyFont="1" applyFill="1" applyBorder="1" applyAlignment="1">
      <alignment horizontal="center" vertical="center"/>
    </xf>
    <xf numFmtId="3" fontId="2" fillId="35" borderId="10" xfId="50" applyNumberFormat="1" applyFont="1" applyFill="1" applyBorder="1" applyAlignment="1">
      <alignment horizontal="center" vertical="center"/>
    </xf>
    <xf numFmtId="172" fontId="2" fillId="35" borderId="10" xfId="50" applyNumberFormat="1" applyFont="1" applyFill="1" applyBorder="1" applyAlignment="1">
      <alignment horizontal="center" vertical="center"/>
    </xf>
    <xf numFmtId="3" fontId="2" fillId="36" borderId="10" xfId="50" applyNumberFormat="1" applyFont="1" applyFill="1" applyBorder="1" applyAlignment="1">
      <alignment horizontal="center" vertical="center"/>
    </xf>
    <xf numFmtId="172" fontId="2" fillId="36" borderId="10" xfId="50" applyNumberFormat="1" applyFont="1" applyFill="1" applyBorder="1" applyAlignment="1">
      <alignment horizontal="center" vertical="center"/>
    </xf>
    <xf numFmtId="3" fontId="2" fillId="37" borderId="10" xfId="50" applyNumberFormat="1" applyFont="1" applyFill="1" applyBorder="1" applyAlignment="1">
      <alignment horizontal="center" vertical="center"/>
    </xf>
    <xf numFmtId="172" fontId="2" fillId="37" borderId="10" xfId="50" applyNumberFormat="1" applyFont="1" applyFill="1" applyBorder="1" applyAlignment="1">
      <alignment horizontal="center" vertical="center"/>
    </xf>
    <xf numFmtId="3" fontId="1" fillId="0" borderId="10" xfId="50" applyNumberFormat="1" applyFont="1" applyBorder="1" applyAlignment="1">
      <alignment horizontal="center" vertical="center"/>
    </xf>
    <xf numFmtId="3" fontId="1" fillId="33" borderId="10" xfId="50" applyNumberFormat="1" applyFont="1" applyFill="1" applyBorder="1" applyAlignment="1">
      <alignment horizontal="center" vertical="center"/>
    </xf>
    <xf numFmtId="172" fontId="1" fillId="33" borderId="10" xfId="50" applyNumberFormat="1" applyFont="1" applyFill="1" applyBorder="1" applyAlignment="1">
      <alignment horizontal="center" vertical="center"/>
    </xf>
    <xf numFmtId="3" fontId="1" fillId="34" borderId="10" xfId="50" applyNumberFormat="1" applyFont="1" applyFill="1" applyBorder="1" applyAlignment="1">
      <alignment horizontal="center" vertical="center"/>
    </xf>
    <xf numFmtId="172" fontId="1" fillId="34" borderId="10" xfId="50" applyNumberFormat="1" applyFont="1" applyFill="1" applyBorder="1" applyAlignment="1">
      <alignment horizontal="center" vertical="center"/>
    </xf>
    <xf numFmtId="3" fontId="1" fillId="35" borderId="10" xfId="50" applyNumberFormat="1" applyFont="1" applyFill="1" applyBorder="1" applyAlignment="1">
      <alignment horizontal="center" vertical="center"/>
    </xf>
    <xf numFmtId="172" fontId="1" fillId="35" borderId="10" xfId="50" applyNumberFormat="1" applyFont="1" applyFill="1" applyBorder="1" applyAlignment="1">
      <alignment horizontal="center" vertical="center"/>
    </xf>
    <xf numFmtId="3" fontId="1" fillId="36" borderId="10" xfId="50" applyNumberFormat="1" applyFont="1" applyFill="1" applyBorder="1" applyAlignment="1">
      <alignment horizontal="center" vertical="center"/>
    </xf>
    <xf numFmtId="172" fontId="1" fillId="36" borderId="10" xfId="50" applyNumberFormat="1" applyFont="1" applyFill="1" applyBorder="1" applyAlignment="1">
      <alignment horizontal="center" vertical="center"/>
    </xf>
    <xf numFmtId="3" fontId="1" fillId="37" borderId="10" xfId="50" applyNumberFormat="1" applyFont="1" applyFill="1" applyBorder="1" applyAlignment="1">
      <alignment horizontal="center" vertical="center"/>
    </xf>
    <xf numFmtId="172" fontId="1" fillId="37" borderId="10" xfId="50" applyNumberFormat="1" applyFont="1" applyFill="1" applyBorder="1" applyAlignment="1">
      <alignment horizontal="center" vertical="center"/>
    </xf>
    <xf numFmtId="10" fontId="1" fillId="37" borderId="10" xfId="5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10" xfId="0" applyFill="1" applyBorder="1" applyAlignment="1">
      <alignment/>
    </xf>
    <xf numFmtId="3" fontId="1" fillId="39" borderId="10" xfId="5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4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39.625" style="1" customWidth="1"/>
    <col min="2" max="12" width="15.00390625" style="2" customWidth="1"/>
    <col min="13" max="16384" width="9.125" style="1" customWidth="1"/>
  </cols>
  <sheetData>
    <row r="1" spans="1:12" ht="30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9" customFormat="1" ht="38.25">
      <c r="A2" s="3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2" t="s">
        <v>3</v>
      </c>
      <c r="G2" s="13" t="s">
        <v>5</v>
      </c>
      <c r="H2" s="14" t="s">
        <v>3</v>
      </c>
      <c r="I2" s="15" t="s">
        <v>6</v>
      </c>
      <c r="J2" s="16" t="s">
        <v>3</v>
      </c>
      <c r="K2" s="17" t="s">
        <v>7</v>
      </c>
      <c r="L2" s="18" t="s">
        <v>3</v>
      </c>
    </row>
    <row r="3" spans="1:12" s="6" customFormat="1" ht="12.75">
      <c r="A3" s="5" t="s">
        <v>28</v>
      </c>
      <c r="B3" s="20">
        <f>SUM(B4:B24)</f>
        <v>26087</v>
      </c>
      <c r="C3" s="21">
        <f>SUM(C4:C24)</f>
        <v>8530</v>
      </c>
      <c r="D3" s="22">
        <f>C3/B3</f>
        <v>0.3269827883620194</v>
      </c>
      <c r="E3" s="23">
        <f>SUM(E4:E24)</f>
        <v>13377</v>
      </c>
      <c r="F3" s="24">
        <f>E3/B3</f>
        <v>0.5127841453597577</v>
      </c>
      <c r="G3" s="25">
        <f>SUM(G4:G24)</f>
        <v>4029</v>
      </c>
      <c r="H3" s="26">
        <f>G3/B3</f>
        <v>0.15444474259209567</v>
      </c>
      <c r="I3" s="27">
        <f>SUM(I4:I24)</f>
        <v>132</v>
      </c>
      <c r="J3" s="28">
        <f>I3/B3</f>
        <v>0.005059991566680722</v>
      </c>
      <c r="K3" s="29">
        <f>SUM(K4:K24)</f>
        <v>19</v>
      </c>
      <c r="L3" s="30">
        <f>K3/B3</f>
        <v>0.0007283321194464676</v>
      </c>
    </row>
    <row r="4" spans="1:12" ht="12.75">
      <c r="A4" s="4" t="s">
        <v>8</v>
      </c>
      <c r="B4" s="31">
        <v>330</v>
      </c>
      <c r="C4" s="32">
        <v>155</v>
      </c>
      <c r="D4" s="33">
        <f aca="true" t="shared" si="0" ref="D4:D24">C4/B4</f>
        <v>0.4696969696969697</v>
      </c>
      <c r="E4" s="34">
        <v>168</v>
      </c>
      <c r="F4" s="35">
        <f aca="true" t="shared" si="1" ref="F4:F24">E4/B4</f>
        <v>0.509090909090909</v>
      </c>
      <c r="G4" s="36">
        <v>5</v>
      </c>
      <c r="H4" s="37">
        <f aca="true" t="shared" si="2" ref="H4:H24">G4/B4</f>
        <v>0.015151515151515152</v>
      </c>
      <c r="I4" s="38">
        <v>1</v>
      </c>
      <c r="J4" s="39">
        <f aca="true" t="shared" si="3" ref="J4:J24">I4/B4</f>
        <v>0.0030303030303030303</v>
      </c>
      <c r="K4" s="40">
        <v>1</v>
      </c>
      <c r="L4" s="41">
        <f aca="true" t="shared" si="4" ref="L4:L24">K4/B4</f>
        <v>0.0030303030303030303</v>
      </c>
    </row>
    <row r="5" spans="1:12" ht="12.75">
      <c r="A5" s="4" t="s">
        <v>9</v>
      </c>
      <c r="B5" s="31">
        <v>482</v>
      </c>
      <c r="C5" s="32">
        <v>146</v>
      </c>
      <c r="D5" s="33">
        <f t="shared" si="0"/>
        <v>0.3029045643153527</v>
      </c>
      <c r="E5" s="34">
        <v>269</v>
      </c>
      <c r="F5" s="35">
        <f t="shared" si="1"/>
        <v>0.558091286307054</v>
      </c>
      <c r="G5" s="36">
        <v>66</v>
      </c>
      <c r="H5" s="37">
        <f t="shared" si="2"/>
        <v>0.13692946058091288</v>
      </c>
      <c r="I5" s="38">
        <v>1</v>
      </c>
      <c r="J5" s="39">
        <f t="shared" si="3"/>
        <v>0.002074688796680498</v>
      </c>
      <c r="K5" s="40">
        <v>0</v>
      </c>
      <c r="L5" s="41">
        <f t="shared" si="4"/>
        <v>0</v>
      </c>
    </row>
    <row r="6" spans="1:12" ht="12.75">
      <c r="A6" s="4" t="s">
        <v>10</v>
      </c>
      <c r="B6" s="31">
        <v>217</v>
      </c>
      <c r="C6" s="32">
        <v>74</v>
      </c>
      <c r="D6" s="33">
        <f t="shared" si="0"/>
        <v>0.34101382488479265</v>
      </c>
      <c r="E6" s="34">
        <v>131</v>
      </c>
      <c r="F6" s="35">
        <f t="shared" si="1"/>
        <v>0.6036866359447005</v>
      </c>
      <c r="G6" s="36">
        <v>12</v>
      </c>
      <c r="H6" s="37">
        <f t="shared" si="2"/>
        <v>0.055299539170506916</v>
      </c>
      <c r="I6" s="38">
        <v>0</v>
      </c>
      <c r="J6" s="39">
        <f t="shared" si="3"/>
        <v>0</v>
      </c>
      <c r="K6" s="40">
        <v>0</v>
      </c>
      <c r="L6" s="41">
        <f t="shared" si="4"/>
        <v>0</v>
      </c>
    </row>
    <row r="7" spans="1:12" ht="12.75">
      <c r="A7" s="4" t="s">
        <v>11</v>
      </c>
      <c r="B7" s="31">
        <v>822</v>
      </c>
      <c r="C7" s="32">
        <v>441</v>
      </c>
      <c r="D7" s="33">
        <f t="shared" si="0"/>
        <v>0.5364963503649635</v>
      </c>
      <c r="E7" s="34">
        <v>320</v>
      </c>
      <c r="F7" s="35">
        <f t="shared" si="1"/>
        <v>0.38929440389294406</v>
      </c>
      <c r="G7" s="36">
        <v>59</v>
      </c>
      <c r="H7" s="37">
        <f t="shared" si="2"/>
        <v>0.07177615571776155</v>
      </c>
      <c r="I7" s="38">
        <v>2</v>
      </c>
      <c r="J7" s="39">
        <f t="shared" si="3"/>
        <v>0.0024330900243309003</v>
      </c>
      <c r="K7" s="40">
        <v>0</v>
      </c>
      <c r="L7" s="41">
        <f t="shared" si="4"/>
        <v>0</v>
      </c>
    </row>
    <row r="8" spans="1:12" ht="12.75">
      <c r="A8" s="4" t="s">
        <v>12</v>
      </c>
      <c r="B8" s="31">
        <v>623</v>
      </c>
      <c r="C8" s="32">
        <v>380</v>
      </c>
      <c r="D8" s="33">
        <f t="shared" si="0"/>
        <v>0.6099518459069021</v>
      </c>
      <c r="E8" s="34">
        <v>215</v>
      </c>
      <c r="F8" s="35">
        <f t="shared" si="1"/>
        <v>0.3451043338683788</v>
      </c>
      <c r="G8" s="36">
        <v>21</v>
      </c>
      <c r="H8" s="37">
        <f t="shared" si="2"/>
        <v>0.033707865168539325</v>
      </c>
      <c r="I8" s="38">
        <v>5</v>
      </c>
      <c r="J8" s="39">
        <f t="shared" si="3"/>
        <v>0.008025682182985553</v>
      </c>
      <c r="K8" s="40">
        <v>2</v>
      </c>
      <c r="L8" s="41">
        <f t="shared" si="4"/>
        <v>0.0032102728731942215</v>
      </c>
    </row>
    <row r="9" spans="1:12" ht="12.75">
      <c r="A9" s="4" t="s">
        <v>13</v>
      </c>
      <c r="B9" s="31">
        <v>2307</v>
      </c>
      <c r="C9" s="32">
        <v>1414</v>
      </c>
      <c r="D9" s="33">
        <f t="shared" si="0"/>
        <v>0.612917208495882</v>
      </c>
      <c r="E9" s="34">
        <v>710</v>
      </c>
      <c r="F9" s="35">
        <f t="shared" si="1"/>
        <v>0.30775899436497617</v>
      </c>
      <c r="G9" s="36">
        <v>171</v>
      </c>
      <c r="H9" s="37">
        <f t="shared" si="2"/>
        <v>0.0741222366710013</v>
      </c>
      <c r="I9" s="38">
        <v>11</v>
      </c>
      <c r="J9" s="39">
        <f t="shared" si="3"/>
        <v>0.004768097095795405</v>
      </c>
      <c r="K9" s="40">
        <v>1</v>
      </c>
      <c r="L9" s="42">
        <f t="shared" si="4"/>
        <v>0.00043346337234503684</v>
      </c>
    </row>
    <row r="10" spans="1:12" ht="12.75">
      <c r="A10" s="4" t="s">
        <v>14</v>
      </c>
      <c r="B10" s="31">
        <v>57</v>
      </c>
      <c r="C10" s="32">
        <v>20</v>
      </c>
      <c r="D10" s="33">
        <f t="shared" si="0"/>
        <v>0.3508771929824561</v>
      </c>
      <c r="E10" s="34">
        <v>32</v>
      </c>
      <c r="F10" s="35">
        <f t="shared" si="1"/>
        <v>0.5614035087719298</v>
      </c>
      <c r="G10" s="36">
        <v>5</v>
      </c>
      <c r="H10" s="37">
        <f t="shared" si="2"/>
        <v>0.08771929824561403</v>
      </c>
      <c r="I10" s="38">
        <v>0</v>
      </c>
      <c r="J10" s="39">
        <f t="shared" si="3"/>
        <v>0</v>
      </c>
      <c r="K10" s="40">
        <v>0</v>
      </c>
      <c r="L10" s="41">
        <f t="shared" si="4"/>
        <v>0</v>
      </c>
    </row>
    <row r="11" spans="1:12" ht="12.75">
      <c r="A11" s="4" t="s">
        <v>15</v>
      </c>
      <c r="B11" s="31">
        <v>555</v>
      </c>
      <c r="C11" s="32">
        <v>268</v>
      </c>
      <c r="D11" s="33">
        <f t="shared" si="0"/>
        <v>0.4828828828828829</v>
      </c>
      <c r="E11" s="34">
        <v>201</v>
      </c>
      <c r="F11" s="35">
        <f t="shared" si="1"/>
        <v>0.3621621621621622</v>
      </c>
      <c r="G11" s="36">
        <v>85</v>
      </c>
      <c r="H11" s="37">
        <f t="shared" si="2"/>
        <v>0.15315315315315314</v>
      </c>
      <c r="I11" s="38">
        <v>1</v>
      </c>
      <c r="J11" s="39">
        <f t="shared" si="3"/>
        <v>0.0018018018018018018</v>
      </c>
      <c r="K11" s="40">
        <v>0</v>
      </c>
      <c r="L11" s="41">
        <f t="shared" si="4"/>
        <v>0</v>
      </c>
    </row>
    <row r="12" spans="1:12" ht="12.75">
      <c r="A12" s="4" t="s">
        <v>16</v>
      </c>
      <c r="B12" s="31">
        <v>587</v>
      </c>
      <c r="C12" s="32">
        <v>275</v>
      </c>
      <c r="D12" s="33">
        <f t="shared" si="0"/>
        <v>0.4684838160136286</v>
      </c>
      <c r="E12" s="34">
        <v>296</v>
      </c>
      <c r="F12" s="35">
        <f t="shared" si="1"/>
        <v>0.504258943781942</v>
      </c>
      <c r="G12" s="36">
        <v>12</v>
      </c>
      <c r="H12" s="37">
        <f t="shared" si="2"/>
        <v>0.020442930153321975</v>
      </c>
      <c r="I12" s="38">
        <v>4</v>
      </c>
      <c r="J12" s="39">
        <f t="shared" si="3"/>
        <v>0.0068143100511073255</v>
      </c>
      <c r="K12" s="40">
        <v>0</v>
      </c>
      <c r="L12" s="41">
        <f t="shared" si="4"/>
        <v>0</v>
      </c>
    </row>
    <row r="13" spans="1:12" ht="12.75">
      <c r="A13" s="4" t="s">
        <v>17</v>
      </c>
      <c r="B13" s="31">
        <v>138</v>
      </c>
      <c r="C13" s="32">
        <v>30</v>
      </c>
      <c r="D13" s="33">
        <f t="shared" si="0"/>
        <v>0.21739130434782608</v>
      </c>
      <c r="E13" s="34">
        <v>93</v>
      </c>
      <c r="F13" s="35">
        <f t="shared" si="1"/>
        <v>0.6739130434782609</v>
      </c>
      <c r="G13" s="36">
        <v>15</v>
      </c>
      <c r="H13" s="37">
        <f t="shared" si="2"/>
        <v>0.10869565217391304</v>
      </c>
      <c r="I13" s="38">
        <v>0</v>
      </c>
      <c r="J13" s="39">
        <f t="shared" si="3"/>
        <v>0</v>
      </c>
      <c r="K13" s="40">
        <v>0</v>
      </c>
      <c r="L13" s="41">
        <f t="shared" si="4"/>
        <v>0</v>
      </c>
    </row>
    <row r="14" spans="1:12" ht="12.75">
      <c r="A14" s="4" t="s">
        <v>18</v>
      </c>
      <c r="B14" s="31">
        <v>189</v>
      </c>
      <c r="C14" s="32">
        <v>70</v>
      </c>
      <c r="D14" s="33">
        <f t="shared" si="0"/>
        <v>0.37037037037037035</v>
      </c>
      <c r="E14" s="34">
        <v>105</v>
      </c>
      <c r="F14" s="35">
        <f t="shared" si="1"/>
        <v>0.5555555555555556</v>
      </c>
      <c r="G14" s="36">
        <v>14</v>
      </c>
      <c r="H14" s="37">
        <f t="shared" si="2"/>
        <v>0.07407407407407407</v>
      </c>
      <c r="I14" s="38">
        <v>0</v>
      </c>
      <c r="J14" s="39">
        <f t="shared" si="3"/>
        <v>0</v>
      </c>
      <c r="K14" s="40">
        <v>0</v>
      </c>
      <c r="L14" s="41">
        <f t="shared" si="4"/>
        <v>0</v>
      </c>
    </row>
    <row r="15" spans="1:12" ht="12.75">
      <c r="A15" s="4" t="s">
        <v>19</v>
      </c>
      <c r="B15" s="31">
        <v>617</v>
      </c>
      <c r="C15" s="32">
        <v>153</v>
      </c>
      <c r="D15" s="33">
        <f t="shared" si="0"/>
        <v>0.2479740680713128</v>
      </c>
      <c r="E15" s="34">
        <v>424</v>
      </c>
      <c r="F15" s="35">
        <f t="shared" si="1"/>
        <v>0.6871961102106969</v>
      </c>
      <c r="G15" s="36">
        <v>37</v>
      </c>
      <c r="H15" s="37">
        <f t="shared" si="2"/>
        <v>0.059967585089141004</v>
      </c>
      <c r="I15" s="38">
        <v>3</v>
      </c>
      <c r="J15" s="39">
        <f t="shared" si="3"/>
        <v>0.004862236628849271</v>
      </c>
      <c r="K15" s="40">
        <v>0</v>
      </c>
      <c r="L15" s="41">
        <f t="shared" si="4"/>
        <v>0</v>
      </c>
    </row>
    <row r="16" spans="1:12" ht="12.75">
      <c r="A16" s="4" t="s">
        <v>20</v>
      </c>
      <c r="B16" s="31">
        <v>10036</v>
      </c>
      <c r="C16" s="32">
        <v>3166</v>
      </c>
      <c r="D16" s="33">
        <f t="shared" si="0"/>
        <v>0.3154643284176963</v>
      </c>
      <c r="E16" s="34">
        <v>5258</v>
      </c>
      <c r="F16" s="35">
        <f t="shared" si="1"/>
        <v>0.5239139099242727</v>
      </c>
      <c r="G16" s="36">
        <v>1597</v>
      </c>
      <c r="H16" s="37">
        <f t="shared" si="2"/>
        <v>0.15912714228776406</v>
      </c>
      <c r="I16" s="38">
        <v>14</v>
      </c>
      <c r="J16" s="39">
        <f t="shared" si="3"/>
        <v>0.0013949780789159027</v>
      </c>
      <c r="K16" s="40">
        <v>1</v>
      </c>
      <c r="L16" s="42">
        <f t="shared" si="4"/>
        <v>9.964129135113592E-05</v>
      </c>
    </row>
    <row r="17" spans="1:12" ht="12.75">
      <c r="A17" s="4" t="s">
        <v>21</v>
      </c>
      <c r="B17" s="31">
        <v>48</v>
      </c>
      <c r="C17" s="32">
        <v>12</v>
      </c>
      <c r="D17" s="33">
        <f t="shared" si="0"/>
        <v>0.25</v>
      </c>
      <c r="E17" s="34">
        <v>34</v>
      </c>
      <c r="F17" s="35">
        <f t="shared" si="1"/>
        <v>0.7083333333333334</v>
      </c>
      <c r="G17" s="36">
        <v>2</v>
      </c>
      <c r="H17" s="37">
        <f t="shared" si="2"/>
        <v>0.041666666666666664</v>
      </c>
      <c r="I17" s="38">
        <v>0</v>
      </c>
      <c r="J17" s="39">
        <f t="shared" si="3"/>
        <v>0</v>
      </c>
      <c r="K17" s="40">
        <v>0</v>
      </c>
      <c r="L17" s="41">
        <f t="shared" si="4"/>
        <v>0</v>
      </c>
    </row>
    <row r="18" spans="1:12" ht="12.75">
      <c r="A18" s="4" t="s">
        <v>22</v>
      </c>
      <c r="B18" s="31">
        <v>353</v>
      </c>
      <c r="C18" s="32">
        <v>72</v>
      </c>
      <c r="D18" s="33">
        <f t="shared" si="0"/>
        <v>0.20396600566572237</v>
      </c>
      <c r="E18" s="34">
        <v>264</v>
      </c>
      <c r="F18" s="35">
        <f t="shared" si="1"/>
        <v>0.7478753541076487</v>
      </c>
      <c r="G18" s="36">
        <v>16</v>
      </c>
      <c r="H18" s="37">
        <f t="shared" si="2"/>
        <v>0.0453257790368272</v>
      </c>
      <c r="I18" s="38">
        <v>1</v>
      </c>
      <c r="J18" s="39">
        <f t="shared" si="3"/>
        <v>0.0028328611898017</v>
      </c>
      <c r="K18" s="40">
        <v>0</v>
      </c>
      <c r="L18" s="41">
        <f t="shared" si="4"/>
        <v>0</v>
      </c>
    </row>
    <row r="19" spans="1:12" ht="38.25">
      <c r="A19" s="7" t="s">
        <v>23</v>
      </c>
      <c r="B19" s="31">
        <v>281</v>
      </c>
      <c r="C19" s="32">
        <v>42</v>
      </c>
      <c r="D19" s="33">
        <f t="shared" si="0"/>
        <v>0.1494661921708185</v>
      </c>
      <c r="E19" s="34">
        <v>233</v>
      </c>
      <c r="F19" s="35">
        <f t="shared" si="1"/>
        <v>0.8291814946619217</v>
      </c>
      <c r="G19" s="36">
        <v>6</v>
      </c>
      <c r="H19" s="37">
        <f t="shared" si="2"/>
        <v>0.021352313167259787</v>
      </c>
      <c r="I19" s="38">
        <v>0</v>
      </c>
      <c r="J19" s="39">
        <f t="shared" si="3"/>
        <v>0</v>
      </c>
      <c r="K19" s="40">
        <v>0</v>
      </c>
      <c r="L19" s="41">
        <f t="shared" si="4"/>
        <v>0</v>
      </c>
    </row>
    <row r="20" spans="1:12" ht="25.5">
      <c r="A20" s="7" t="s">
        <v>24</v>
      </c>
      <c r="B20" s="31">
        <v>4900</v>
      </c>
      <c r="C20" s="32">
        <v>148</v>
      </c>
      <c r="D20" s="33">
        <f t="shared" si="0"/>
        <v>0.030204081632653063</v>
      </c>
      <c r="E20" s="34">
        <v>3205</v>
      </c>
      <c r="F20" s="35">
        <f t="shared" si="1"/>
        <v>0.6540816326530612</v>
      </c>
      <c r="G20" s="36">
        <v>1484</v>
      </c>
      <c r="H20" s="37">
        <f t="shared" si="2"/>
        <v>0.3028571428571429</v>
      </c>
      <c r="I20" s="38">
        <v>58</v>
      </c>
      <c r="J20" s="39">
        <f t="shared" si="3"/>
        <v>0.01183673469387755</v>
      </c>
      <c r="K20" s="40">
        <v>5</v>
      </c>
      <c r="L20" s="41">
        <f t="shared" si="4"/>
        <v>0.0010204081632653062</v>
      </c>
    </row>
    <row r="21" spans="1:12" ht="12.75">
      <c r="A21" s="4" t="s">
        <v>25</v>
      </c>
      <c r="B21" s="31">
        <v>1520</v>
      </c>
      <c r="C21" s="32">
        <v>869</v>
      </c>
      <c r="D21" s="33">
        <f t="shared" si="0"/>
        <v>0.5717105263157894</v>
      </c>
      <c r="E21" s="34">
        <v>541</v>
      </c>
      <c r="F21" s="35">
        <f t="shared" si="1"/>
        <v>0.35592105263157897</v>
      </c>
      <c r="G21" s="36">
        <v>106</v>
      </c>
      <c r="H21" s="37">
        <f t="shared" si="2"/>
        <v>0.06973684210526315</v>
      </c>
      <c r="I21" s="38">
        <v>3</v>
      </c>
      <c r="J21" s="39">
        <f t="shared" si="3"/>
        <v>0.001973684210526316</v>
      </c>
      <c r="K21" s="40">
        <v>1</v>
      </c>
      <c r="L21" s="41">
        <f t="shared" si="4"/>
        <v>0.0006578947368421052</v>
      </c>
    </row>
    <row r="22" spans="1:76" s="43" customFormat="1" ht="12.75">
      <c r="A22" s="45" t="s">
        <v>29</v>
      </c>
      <c r="B22" s="46">
        <v>273</v>
      </c>
      <c r="C22" s="32">
        <v>98</v>
      </c>
      <c r="D22" s="32">
        <f t="shared" si="0"/>
        <v>0.358974358974359</v>
      </c>
      <c r="E22" s="34">
        <v>152</v>
      </c>
      <c r="F22" s="34">
        <f t="shared" si="1"/>
        <v>0.5567765567765568</v>
      </c>
      <c r="G22" s="36">
        <v>20</v>
      </c>
      <c r="H22" s="37">
        <f t="shared" si="2"/>
        <v>0.07326007326007326</v>
      </c>
      <c r="I22" s="38">
        <v>3</v>
      </c>
      <c r="J22" s="39">
        <f t="shared" si="3"/>
        <v>0.01098901098901099</v>
      </c>
      <c r="K22" s="40">
        <v>0</v>
      </c>
      <c r="L22" s="41">
        <f t="shared" si="4"/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</row>
    <row r="23" spans="1:12" ht="12.75">
      <c r="A23" s="4" t="s">
        <v>26</v>
      </c>
      <c r="B23" s="31">
        <v>1415</v>
      </c>
      <c r="C23" s="32">
        <v>586</v>
      </c>
      <c r="D23" s="33">
        <f t="shared" si="0"/>
        <v>0.41413427561837457</v>
      </c>
      <c r="E23" s="34">
        <v>579</v>
      </c>
      <c r="F23" s="35">
        <f t="shared" si="1"/>
        <v>0.4091872791519435</v>
      </c>
      <c r="G23" s="36">
        <v>229</v>
      </c>
      <c r="H23" s="37">
        <f t="shared" si="2"/>
        <v>0.1618374558303887</v>
      </c>
      <c r="I23" s="38">
        <v>13</v>
      </c>
      <c r="J23" s="39">
        <f t="shared" si="3"/>
        <v>0.009187279151943463</v>
      </c>
      <c r="K23" s="40">
        <v>8</v>
      </c>
      <c r="L23" s="41">
        <f t="shared" si="4"/>
        <v>0.005653710247349823</v>
      </c>
    </row>
    <row r="24" spans="1:12" ht="12.75">
      <c r="A24" s="4" t="s">
        <v>27</v>
      </c>
      <c r="B24" s="31">
        <v>337</v>
      </c>
      <c r="C24" s="32">
        <v>111</v>
      </c>
      <c r="D24" s="33">
        <f t="shared" si="0"/>
        <v>0.3293768545994065</v>
      </c>
      <c r="E24" s="34">
        <v>147</v>
      </c>
      <c r="F24" s="35">
        <f t="shared" si="1"/>
        <v>0.4362017804154303</v>
      </c>
      <c r="G24" s="36">
        <v>67</v>
      </c>
      <c r="H24" s="37">
        <f t="shared" si="2"/>
        <v>0.19881305637982197</v>
      </c>
      <c r="I24" s="38">
        <v>12</v>
      </c>
      <c r="J24" s="39">
        <f t="shared" si="3"/>
        <v>0.03560830860534125</v>
      </c>
      <c r="K24" s="40">
        <v>0</v>
      </c>
      <c r="L24" s="41">
        <f t="shared" si="4"/>
        <v>0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2018-10-10T03:08:48Z</cp:lastPrinted>
  <dcterms:created xsi:type="dcterms:W3CDTF">2018-01-27T06:09:42Z</dcterms:created>
  <dcterms:modified xsi:type="dcterms:W3CDTF">2018-10-10T03:14:00Z</dcterms:modified>
  <cp:category/>
  <cp:version/>
  <cp:contentType/>
  <cp:contentStatus/>
</cp:coreProperties>
</file>