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80" yWindow="65326" windowWidth="13260" windowHeight="1258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<sst xmlns="http://schemas.openxmlformats.org/spreadsheetml/2006/main" count="37" uniqueCount="32">
  <si>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</si>
  <si>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</si>
  <si>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</si>
  <si>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</si>
  <si>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</si>
  <si>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</si>
  <si>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</si>
  <si>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</si>
  <si>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Окончено от 6 до 12 месяцев</t>
  </si>
  <si>
    <t>Итоги</t>
  </si>
  <si>
    <t>Аккольский районный суд</t>
  </si>
  <si>
    <t>Аршалынский районный суд</t>
  </si>
  <si>
    <t>Астраханский районный суд</t>
  </si>
  <si>
    <t>Атбасарский районный суд</t>
  </si>
  <si>
    <t>Буландынский районный суд</t>
  </si>
  <si>
    <t>Бурабайский районный суд</t>
  </si>
  <si>
    <t>Егиндыкольский районный суд</t>
  </si>
  <si>
    <t>Ерейментауский районный суд</t>
  </si>
  <si>
    <t>Есильский районный суд</t>
  </si>
  <si>
    <t>Жаркаинский районный суд</t>
  </si>
  <si>
    <t>Зерендинский районный суд</t>
  </si>
  <si>
    <t>Кокшетауский городской суд</t>
  </si>
  <si>
    <t>Коргалжынский районный суд</t>
  </si>
  <si>
    <t>Сандыктауский районный суд</t>
  </si>
  <si>
    <t>Специализированный межрайонный суд по делам несовершеннолетних Акмолинской области</t>
  </si>
  <si>
    <t>Специализированный межрайонный экономический суд Акмолинской области</t>
  </si>
  <si>
    <t>Степногорский городской суд</t>
  </si>
  <si>
    <t>Суд района Биржан сал</t>
  </si>
  <si>
    <t>Целиноградский районный суд</t>
  </si>
  <si>
    <t>Шортандинский районный суд</t>
  </si>
  <si>
    <t xml:space="preserve">Жаксынский районный суд </t>
  </si>
  <si>
    <t>Данные районных и приравненных к ним судов Акмолинской области о продолжительности рассмотрения гражданских дел за 3 месяца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</si>
</sst>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6" formatCode="0.0"/>
    <numFmt numFmtId="168" formatCode="0.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10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0" fontId="2" fillId="0" borderId="0" xfId="0" applyNumberFormat="1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166" fontId="2" fillId="7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8" fontId="2" fillId="7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 topLeftCell="A1">
      <selection activeCell="F28" sqref="F28"/>
    </sheetView>
  </sheetViews>
  <sheetFormatPr defaultColWidth="8.8515625" defaultRowHeight="15"/>
  <cols>
    <col min="1" max="1" width="38.8515625" style="22" customWidth="1"/>
    <col min="2" max="2" width="15.7109375" style="0" customWidth="1"/>
    <col min="3" max="4" width="15.7109375" style="23" customWidth="1"/>
    <col min="5" max="5" width="15.7109375" style="24" customWidth="1"/>
    <col min="6" max="6" width="15.7109375" style="23" customWidth="1"/>
    <col min="7" max="7" width="15.7109375" style="24" customWidth="1"/>
    <col min="8" max="8" width="15.7109375" style="23" customWidth="1"/>
    <col min="9" max="9" width="15.7109375" style="24" customWidth="1"/>
    <col min="10" max="10" width="15.7109375" style="23" customWidth="1"/>
    <col min="11" max="11" width="15.7109375" style="24" customWidth="1"/>
    <col min="12" max="12" width="15.7109375" style="23" customWidth="1"/>
    <col min="13" max="13" width="15.7109375" style="24" customWidth="1"/>
    <col min="14" max="14" width="15.7109375" style="23" customWidth="1"/>
    <col min="15" max="15" width="15.7109375" style="1" customWidth="1"/>
  </cols>
  <sheetData>
    <row r="1" spans="1:14" ht="32.25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s="17" customFormat="1" ht="4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3</v>
      </c>
      <c r="G2" s="8" t="s">
        <v>5</v>
      </c>
      <c r="H2" s="9" t="s">
        <v>3</v>
      </c>
      <c r="I2" s="10" t="s">
        <v>6</v>
      </c>
      <c r="J2" s="11" t="s">
        <v>3</v>
      </c>
      <c r="K2" s="12" t="s">
        <v>7</v>
      </c>
      <c r="L2" s="13" t="s">
        <v>3</v>
      </c>
      <c r="M2" s="14" t="s">
        <v>8</v>
      </c>
      <c r="N2" s="15" t="s">
        <v>3</v>
      </c>
      <c r="O2" s="16"/>
    </row>
    <row r="3" spans="1:15" s="20" customFormat="1" ht="15">
      <c r="A3" s="18" t="s">
        <v>9</v>
      </c>
      <c r="B3" s="26">
        <f>SUM(B4:B24)</f>
        <v>4692</v>
      </c>
      <c r="C3" s="27">
        <f>SUM(C4:C24)</f>
        <v>664</v>
      </c>
      <c r="D3" s="28">
        <f>C3/B3</f>
        <v>0.14151747655583974</v>
      </c>
      <c r="E3" s="29">
        <f>SUM(E4:E24)</f>
        <v>2656</v>
      </c>
      <c r="F3" s="30">
        <f>E3/B3</f>
        <v>0.566069906223359</v>
      </c>
      <c r="G3" s="31">
        <f>SUM(G4:G24)</f>
        <v>1293</v>
      </c>
      <c r="H3" s="32">
        <f>G3/B3</f>
        <v>0.2755754475703325</v>
      </c>
      <c r="I3" s="33">
        <f>SUM(I4:I24)</f>
        <v>60</v>
      </c>
      <c r="J3" s="34">
        <f>I3/B3</f>
        <v>0.01278772378516624</v>
      </c>
      <c r="K3" s="35">
        <f>SUM(K4:K24)</f>
        <v>18</v>
      </c>
      <c r="L3" s="36">
        <f>K3/B3</f>
        <v>0.0038363171355498722</v>
      </c>
      <c r="M3" s="37">
        <f>SUM(M4:M24)</f>
        <v>1</v>
      </c>
      <c r="N3" s="52">
        <f>M3/B3</f>
        <v>0.00021312872975277067</v>
      </c>
      <c r="O3" s="19"/>
    </row>
    <row r="4" spans="1:14" ht="15">
      <c r="A4" s="21" t="s">
        <v>10</v>
      </c>
      <c r="B4" s="38">
        <v>70</v>
      </c>
      <c r="C4" s="39">
        <v>22</v>
      </c>
      <c r="D4" s="45">
        <f aca="true" t="shared" si="0" ref="D4:D24">C4/B4</f>
        <v>0.3142857142857143</v>
      </c>
      <c r="E4" s="40">
        <v>41</v>
      </c>
      <c r="F4" s="46">
        <f aca="true" t="shared" si="1" ref="F4:F24">E4/B4</f>
        <v>0.5857142857142857</v>
      </c>
      <c r="G4" s="41">
        <v>7</v>
      </c>
      <c r="H4" s="47">
        <f aca="true" t="shared" si="2" ref="H4:H24">G4/B4</f>
        <v>0.1</v>
      </c>
      <c r="I4" s="42">
        <v>0</v>
      </c>
      <c r="J4" s="48">
        <f aca="true" t="shared" si="3" ref="J4:J24">I4/B4</f>
        <v>0</v>
      </c>
      <c r="K4" s="43">
        <v>0</v>
      </c>
      <c r="L4" s="49">
        <f aca="true" t="shared" si="4" ref="L4:L24">K4/B4</f>
        <v>0</v>
      </c>
      <c r="M4" s="44">
        <v>0</v>
      </c>
      <c r="N4" s="50">
        <f aca="true" t="shared" si="5" ref="N4:N24">M4/B4</f>
        <v>0</v>
      </c>
    </row>
    <row r="5" spans="1:14" ht="15">
      <c r="A5" s="21" t="s">
        <v>11</v>
      </c>
      <c r="B5" s="38">
        <v>88</v>
      </c>
      <c r="C5" s="39">
        <v>10</v>
      </c>
      <c r="D5" s="45">
        <f t="shared" si="0"/>
        <v>0.11363636363636363</v>
      </c>
      <c r="E5" s="40">
        <v>50</v>
      </c>
      <c r="F5" s="46">
        <f t="shared" si="1"/>
        <v>0.5681818181818182</v>
      </c>
      <c r="G5" s="41">
        <v>22</v>
      </c>
      <c r="H5" s="47">
        <f t="shared" si="2"/>
        <v>0.25</v>
      </c>
      <c r="I5" s="42">
        <v>3</v>
      </c>
      <c r="J5" s="48">
        <f t="shared" si="3"/>
        <v>0.03409090909090909</v>
      </c>
      <c r="K5" s="43">
        <v>3</v>
      </c>
      <c r="L5" s="49">
        <f t="shared" si="4"/>
        <v>0.03409090909090909</v>
      </c>
      <c r="M5" s="44">
        <v>0</v>
      </c>
      <c r="N5" s="50">
        <f t="shared" si="5"/>
        <v>0</v>
      </c>
    </row>
    <row r="6" spans="1:14" ht="15">
      <c r="A6" s="21" t="s">
        <v>12</v>
      </c>
      <c r="B6" s="38">
        <v>58</v>
      </c>
      <c r="C6" s="39">
        <v>15</v>
      </c>
      <c r="D6" s="45">
        <f t="shared" si="0"/>
        <v>0.25862068965517243</v>
      </c>
      <c r="E6" s="40">
        <v>35</v>
      </c>
      <c r="F6" s="46">
        <f t="shared" si="1"/>
        <v>0.603448275862069</v>
      </c>
      <c r="G6" s="41">
        <v>5</v>
      </c>
      <c r="H6" s="47">
        <f t="shared" si="2"/>
        <v>0.08620689655172414</v>
      </c>
      <c r="I6" s="42">
        <v>0</v>
      </c>
      <c r="J6" s="48">
        <f t="shared" si="3"/>
        <v>0</v>
      </c>
      <c r="K6" s="43">
        <v>2</v>
      </c>
      <c r="L6" s="49">
        <f t="shared" si="4"/>
        <v>0.034482758620689655</v>
      </c>
      <c r="M6" s="44">
        <v>1</v>
      </c>
      <c r="N6" s="51">
        <f t="shared" si="5"/>
        <v>0.017241379310344827</v>
      </c>
    </row>
    <row r="7" spans="1:14" ht="15">
      <c r="A7" s="21" t="s">
        <v>13</v>
      </c>
      <c r="B7" s="38">
        <v>207</v>
      </c>
      <c r="C7" s="39">
        <v>36</v>
      </c>
      <c r="D7" s="45">
        <f t="shared" si="0"/>
        <v>0.17391304347826086</v>
      </c>
      <c r="E7" s="40">
        <v>135</v>
      </c>
      <c r="F7" s="46">
        <f t="shared" si="1"/>
        <v>0.6521739130434783</v>
      </c>
      <c r="G7" s="41">
        <v>35</v>
      </c>
      <c r="H7" s="47">
        <f t="shared" si="2"/>
        <v>0.16908212560386474</v>
      </c>
      <c r="I7" s="42">
        <v>1</v>
      </c>
      <c r="J7" s="48">
        <f t="shared" si="3"/>
        <v>0.004830917874396135</v>
      </c>
      <c r="K7" s="43">
        <v>0</v>
      </c>
      <c r="L7" s="49">
        <f t="shared" si="4"/>
        <v>0</v>
      </c>
      <c r="M7" s="44">
        <v>0</v>
      </c>
      <c r="N7" s="50">
        <f t="shared" si="5"/>
        <v>0</v>
      </c>
    </row>
    <row r="8" spans="1:14" ht="15">
      <c r="A8" s="21" t="s">
        <v>14</v>
      </c>
      <c r="B8" s="38">
        <v>84</v>
      </c>
      <c r="C8" s="39">
        <v>14</v>
      </c>
      <c r="D8" s="45">
        <f t="shared" si="0"/>
        <v>0.16666666666666666</v>
      </c>
      <c r="E8" s="40">
        <v>56</v>
      </c>
      <c r="F8" s="46">
        <f t="shared" si="1"/>
        <v>0.6666666666666666</v>
      </c>
      <c r="G8" s="41">
        <v>12</v>
      </c>
      <c r="H8" s="47">
        <f t="shared" si="2"/>
        <v>0.14285714285714285</v>
      </c>
      <c r="I8" s="42">
        <v>2</v>
      </c>
      <c r="J8" s="48">
        <f t="shared" si="3"/>
        <v>0.023809523809523808</v>
      </c>
      <c r="K8" s="43">
        <v>0</v>
      </c>
      <c r="L8" s="49">
        <f t="shared" si="4"/>
        <v>0</v>
      </c>
      <c r="M8" s="44">
        <v>0</v>
      </c>
      <c r="N8" s="50">
        <f t="shared" si="5"/>
        <v>0</v>
      </c>
    </row>
    <row r="9" spans="1:14" ht="15">
      <c r="A9" s="21" t="s">
        <v>15</v>
      </c>
      <c r="B9" s="38">
        <v>250</v>
      </c>
      <c r="C9" s="39">
        <v>59</v>
      </c>
      <c r="D9" s="45">
        <f t="shared" si="0"/>
        <v>0.236</v>
      </c>
      <c r="E9" s="40">
        <v>146</v>
      </c>
      <c r="F9" s="46">
        <f t="shared" si="1"/>
        <v>0.584</v>
      </c>
      <c r="G9" s="41">
        <v>41</v>
      </c>
      <c r="H9" s="47">
        <f t="shared" si="2"/>
        <v>0.164</v>
      </c>
      <c r="I9" s="42">
        <v>3</v>
      </c>
      <c r="J9" s="48">
        <f t="shared" si="3"/>
        <v>0.012</v>
      </c>
      <c r="K9" s="43">
        <v>1</v>
      </c>
      <c r="L9" s="49">
        <f t="shared" si="4"/>
        <v>0.004</v>
      </c>
      <c r="M9" s="44">
        <v>0</v>
      </c>
      <c r="N9" s="50">
        <f t="shared" si="5"/>
        <v>0</v>
      </c>
    </row>
    <row r="10" spans="1:14" ht="15">
      <c r="A10" s="21" t="s">
        <v>16</v>
      </c>
      <c r="B10" s="38">
        <v>15</v>
      </c>
      <c r="C10" s="39">
        <v>5</v>
      </c>
      <c r="D10" s="45">
        <f t="shared" si="0"/>
        <v>0.3333333333333333</v>
      </c>
      <c r="E10" s="40">
        <v>8</v>
      </c>
      <c r="F10" s="46">
        <f t="shared" si="1"/>
        <v>0.5333333333333333</v>
      </c>
      <c r="G10" s="41">
        <v>2</v>
      </c>
      <c r="H10" s="47">
        <f t="shared" si="2"/>
        <v>0.13333333333333333</v>
      </c>
      <c r="I10" s="42">
        <v>0</v>
      </c>
      <c r="J10" s="48">
        <f t="shared" si="3"/>
        <v>0</v>
      </c>
      <c r="K10" s="43">
        <v>0</v>
      </c>
      <c r="L10" s="49">
        <f t="shared" si="4"/>
        <v>0</v>
      </c>
      <c r="M10" s="44">
        <v>0</v>
      </c>
      <c r="N10" s="50">
        <f t="shared" si="5"/>
        <v>0</v>
      </c>
    </row>
    <row r="11" spans="1:14" ht="15">
      <c r="A11" s="21" t="s">
        <v>17</v>
      </c>
      <c r="B11" s="38">
        <v>86</v>
      </c>
      <c r="C11" s="39">
        <v>28</v>
      </c>
      <c r="D11" s="45">
        <f t="shared" si="0"/>
        <v>0.32558139534883723</v>
      </c>
      <c r="E11" s="40">
        <v>26</v>
      </c>
      <c r="F11" s="46">
        <f t="shared" si="1"/>
        <v>0.3023255813953488</v>
      </c>
      <c r="G11" s="41">
        <v>30</v>
      </c>
      <c r="H11" s="47">
        <f t="shared" si="2"/>
        <v>0.3488372093023256</v>
      </c>
      <c r="I11" s="42">
        <v>1</v>
      </c>
      <c r="J11" s="48">
        <f t="shared" si="3"/>
        <v>0.011627906976744186</v>
      </c>
      <c r="K11" s="43">
        <v>1</v>
      </c>
      <c r="L11" s="49">
        <f t="shared" si="4"/>
        <v>0.011627906976744186</v>
      </c>
      <c r="M11" s="44">
        <v>0</v>
      </c>
      <c r="N11" s="50">
        <f t="shared" si="5"/>
        <v>0</v>
      </c>
    </row>
    <row r="12" spans="1:14" ht="15">
      <c r="A12" s="21" t="s">
        <v>18</v>
      </c>
      <c r="B12" s="38">
        <v>98</v>
      </c>
      <c r="C12" s="39">
        <v>16</v>
      </c>
      <c r="D12" s="45">
        <f t="shared" si="0"/>
        <v>0.16326530612244897</v>
      </c>
      <c r="E12" s="40">
        <v>69</v>
      </c>
      <c r="F12" s="46">
        <f t="shared" si="1"/>
        <v>0.7040816326530612</v>
      </c>
      <c r="G12" s="41">
        <v>11</v>
      </c>
      <c r="H12" s="47">
        <f t="shared" si="2"/>
        <v>0.11224489795918367</v>
      </c>
      <c r="I12" s="42">
        <v>0</v>
      </c>
      <c r="J12" s="48">
        <f t="shared" si="3"/>
        <v>0</v>
      </c>
      <c r="K12" s="43">
        <v>2</v>
      </c>
      <c r="L12" s="49">
        <f t="shared" si="4"/>
        <v>0.02040816326530612</v>
      </c>
      <c r="M12" s="44">
        <v>0</v>
      </c>
      <c r="N12" s="50">
        <f t="shared" si="5"/>
        <v>0</v>
      </c>
    </row>
    <row r="13" spans="1:14" ht="15">
      <c r="A13" s="21" t="s">
        <v>30</v>
      </c>
      <c r="B13" s="38">
        <v>34</v>
      </c>
      <c r="C13" s="39">
        <v>9</v>
      </c>
      <c r="D13" s="45">
        <f t="shared" si="0"/>
        <v>0.2647058823529412</v>
      </c>
      <c r="E13" s="40">
        <v>17</v>
      </c>
      <c r="F13" s="46">
        <f t="shared" si="1"/>
        <v>0.5</v>
      </c>
      <c r="G13" s="41">
        <v>8</v>
      </c>
      <c r="H13" s="47">
        <f t="shared" si="2"/>
        <v>0.23529411764705882</v>
      </c>
      <c r="I13" s="42">
        <v>0</v>
      </c>
      <c r="J13" s="48">
        <f t="shared" si="3"/>
        <v>0</v>
      </c>
      <c r="K13" s="43">
        <v>0</v>
      </c>
      <c r="L13" s="49">
        <f t="shared" si="4"/>
        <v>0</v>
      </c>
      <c r="M13" s="44">
        <v>0</v>
      </c>
      <c r="N13" s="50">
        <f t="shared" si="5"/>
        <v>0</v>
      </c>
    </row>
    <row r="14" spans="1:14" ht="15">
      <c r="A14" s="21" t="s">
        <v>19</v>
      </c>
      <c r="B14" s="38">
        <v>36</v>
      </c>
      <c r="C14" s="39">
        <v>9</v>
      </c>
      <c r="D14" s="45">
        <f t="shared" si="0"/>
        <v>0.25</v>
      </c>
      <c r="E14" s="40">
        <v>18</v>
      </c>
      <c r="F14" s="46">
        <f t="shared" si="1"/>
        <v>0.5</v>
      </c>
      <c r="G14" s="41">
        <v>8</v>
      </c>
      <c r="H14" s="47">
        <f t="shared" si="2"/>
        <v>0.2222222222222222</v>
      </c>
      <c r="I14" s="42">
        <v>1</v>
      </c>
      <c r="J14" s="48">
        <f t="shared" si="3"/>
        <v>0.027777777777777776</v>
      </c>
      <c r="K14" s="43">
        <v>0</v>
      </c>
      <c r="L14" s="49">
        <f t="shared" si="4"/>
        <v>0</v>
      </c>
      <c r="M14" s="44">
        <v>0</v>
      </c>
      <c r="N14" s="50">
        <f t="shared" si="5"/>
        <v>0</v>
      </c>
    </row>
    <row r="15" spans="1:14" ht="15">
      <c r="A15" s="21" t="s">
        <v>20</v>
      </c>
      <c r="B15" s="38">
        <v>95</v>
      </c>
      <c r="C15" s="39">
        <v>14</v>
      </c>
      <c r="D15" s="45">
        <f t="shared" si="0"/>
        <v>0.14736842105263157</v>
      </c>
      <c r="E15" s="40">
        <v>65</v>
      </c>
      <c r="F15" s="46">
        <f t="shared" si="1"/>
        <v>0.6842105263157895</v>
      </c>
      <c r="G15" s="41">
        <v>14</v>
      </c>
      <c r="H15" s="47">
        <f t="shared" si="2"/>
        <v>0.14736842105263157</v>
      </c>
      <c r="I15" s="42">
        <v>2</v>
      </c>
      <c r="J15" s="48">
        <f t="shared" si="3"/>
        <v>0.021052631578947368</v>
      </c>
      <c r="K15" s="43">
        <v>0</v>
      </c>
      <c r="L15" s="49">
        <f t="shared" si="4"/>
        <v>0</v>
      </c>
      <c r="M15" s="44">
        <v>0</v>
      </c>
      <c r="N15" s="50">
        <f t="shared" si="5"/>
        <v>0</v>
      </c>
    </row>
    <row r="16" spans="1:14" ht="15">
      <c r="A16" s="21" t="s">
        <v>21</v>
      </c>
      <c r="B16" s="38">
        <v>1951</v>
      </c>
      <c r="C16" s="39">
        <v>261</v>
      </c>
      <c r="D16" s="45">
        <f t="shared" si="0"/>
        <v>0.1337775499743721</v>
      </c>
      <c r="E16" s="40">
        <v>1185</v>
      </c>
      <c r="F16" s="46">
        <f t="shared" si="1"/>
        <v>0.6073808303434136</v>
      </c>
      <c r="G16" s="41">
        <v>492</v>
      </c>
      <c r="H16" s="47">
        <f t="shared" si="2"/>
        <v>0.2521783700666325</v>
      </c>
      <c r="I16" s="42">
        <v>13</v>
      </c>
      <c r="J16" s="48">
        <f t="shared" si="3"/>
        <v>0.006663249615581753</v>
      </c>
      <c r="K16" s="43">
        <v>0</v>
      </c>
      <c r="L16" s="49">
        <f t="shared" si="4"/>
        <v>0</v>
      </c>
      <c r="M16" s="44">
        <v>0</v>
      </c>
      <c r="N16" s="50">
        <f t="shared" si="5"/>
        <v>0</v>
      </c>
    </row>
    <row r="17" spans="1:14" ht="15">
      <c r="A17" s="21" t="s">
        <v>22</v>
      </c>
      <c r="B17" s="38">
        <v>15</v>
      </c>
      <c r="C17" s="39">
        <v>2</v>
      </c>
      <c r="D17" s="45">
        <f t="shared" si="0"/>
        <v>0.13333333333333333</v>
      </c>
      <c r="E17" s="40">
        <v>11</v>
      </c>
      <c r="F17" s="46">
        <f t="shared" si="1"/>
        <v>0.7333333333333333</v>
      </c>
      <c r="G17" s="41">
        <v>2</v>
      </c>
      <c r="H17" s="47">
        <f t="shared" si="2"/>
        <v>0.13333333333333333</v>
      </c>
      <c r="I17" s="42">
        <v>0</v>
      </c>
      <c r="J17" s="48">
        <f t="shared" si="3"/>
        <v>0</v>
      </c>
      <c r="K17" s="43">
        <v>0</v>
      </c>
      <c r="L17" s="49">
        <f t="shared" si="4"/>
        <v>0</v>
      </c>
      <c r="M17" s="44">
        <v>0</v>
      </c>
      <c r="N17" s="50">
        <f t="shared" si="5"/>
        <v>0</v>
      </c>
    </row>
    <row r="18" spans="1:14" ht="15">
      <c r="A18" s="21" t="s">
        <v>23</v>
      </c>
      <c r="B18" s="38">
        <v>57</v>
      </c>
      <c r="C18" s="39">
        <v>7</v>
      </c>
      <c r="D18" s="45">
        <f t="shared" si="0"/>
        <v>0.12280701754385964</v>
      </c>
      <c r="E18" s="40">
        <v>40</v>
      </c>
      <c r="F18" s="46">
        <f t="shared" si="1"/>
        <v>0.7017543859649122</v>
      </c>
      <c r="G18" s="41">
        <v>10</v>
      </c>
      <c r="H18" s="47">
        <f t="shared" si="2"/>
        <v>0.17543859649122806</v>
      </c>
      <c r="I18" s="42">
        <v>0</v>
      </c>
      <c r="J18" s="48">
        <f t="shared" si="3"/>
        <v>0</v>
      </c>
      <c r="K18" s="43">
        <v>0</v>
      </c>
      <c r="L18" s="49">
        <f t="shared" si="4"/>
        <v>0</v>
      </c>
      <c r="M18" s="44">
        <v>0</v>
      </c>
      <c r="N18" s="50">
        <f t="shared" si="5"/>
        <v>0</v>
      </c>
    </row>
    <row r="19" spans="1:14" ht="45">
      <c r="A19" s="21" t="s">
        <v>24</v>
      </c>
      <c r="B19" s="38">
        <v>98</v>
      </c>
      <c r="C19" s="39">
        <v>12</v>
      </c>
      <c r="D19" s="45">
        <f t="shared" si="0"/>
        <v>0.12244897959183673</v>
      </c>
      <c r="E19" s="40">
        <v>72</v>
      </c>
      <c r="F19" s="46">
        <f t="shared" si="1"/>
        <v>0.7346938775510204</v>
      </c>
      <c r="G19" s="41">
        <v>14</v>
      </c>
      <c r="H19" s="47">
        <f t="shared" si="2"/>
        <v>0.14285714285714285</v>
      </c>
      <c r="I19" s="42">
        <v>0</v>
      </c>
      <c r="J19" s="48">
        <f t="shared" si="3"/>
        <v>0</v>
      </c>
      <c r="K19" s="43">
        <v>0</v>
      </c>
      <c r="L19" s="49">
        <f t="shared" si="4"/>
        <v>0</v>
      </c>
      <c r="M19" s="44">
        <v>0</v>
      </c>
      <c r="N19" s="50">
        <f t="shared" si="5"/>
        <v>0</v>
      </c>
    </row>
    <row r="20" spans="1:14" ht="45">
      <c r="A20" s="21" t="s">
        <v>25</v>
      </c>
      <c r="B20" s="38">
        <v>817</v>
      </c>
      <c r="C20" s="39">
        <v>9</v>
      </c>
      <c r="D20" s="45">
        <f t="shared" si="0"/>
        <v>0.011015911872705019</v>
      </c>
      <c r="E20" s="40">
        <v>360</v>
      </c>
      <c r="F20" s="46">
        <f t="shared" si="1"/>
        <v>0.44063647490820074</v>
      </c>
      <c r="G20" s="41">
        <v>421</v>
      </c>
      <c r="H20" s="47">
        <f t="shared" si="2"/>
        <v>0.5152998776009792</v>
      </c>
      <c r="I20" s="42">
        <v>22</v>
      </c>
      <c r="J20" s="48">
        <f t="shared" si="3"/>
        <v>0.02692778457772338</v>
      </c>
      <c r="K20" s="43">
        <v>5</v>
      </c>
      <c r="L20" s="49">
        <f t="shared" si="4"/>
        <v>0.006119951040391677</v>
      </c>
      <c r="M20" s="44">
        <v>0</v>
      </c>
      <c r="N20" s="50">
        <f t="shared" si="5"/>
        <v>0</v>
      </c>
    </row>
    <row r="21" spans="1:14" ht="15">
      <c r="A21" s="21" t="s">
        <v>26</v>
      </c>
      <c r="B21" s="38">
        <v>257</v>
      </c>
      <c r="C21" s="39">
        <v>80</v>
      </c>
      <c r="D21" s="45">
        <f t="shared" si="0"/>
        <v>0.311284046692607</v>
      </c>
      <c r="E21" s="40">
        <v>124</v>
      </c>
      <c r="F21" s="46">
        <f t="shared" si="1"/>
        <v>0.48249027237354086</v>
      </c>
      <c r="G21" s="41">
        <v>48</v>
      </c>
      <c r="H21" s="47">
        <f t="shared" si="2"/>
        <v>0.1867704280155642</v>
      </c>
      <c r="I21" s="42">
        <v>5</v>
      </c>
      <c r="J21" s="48">
        <f t="shared" si="3"/>
        <v>0.019455252918287938</v>
      </c>
      <c r="K21" s="43">
        <v>0</v>
      </c>
      <c r="L21" s="49">
        <f t="shared" si="4"/>
        <v>0</v>
      </c>
      <c r="M21" s="44">
        <v>0</v>
      </c>
      <c r="N21" s="50">
        <f t="shared" si="5"/>
        <v>0</v>
      </c>
    </row>
    <row r="22" spans="1:14" ht="15">
      <c r="A22" s="21" t="s">
        <v>27</v>
      </c>
      <c r="B22" s="38">
        <v>40</v>
      </c>
      <c r="C22" s="39">
        <v>1</v>
      </c>
      <c r="D22" s="45">
        <f t="shared" si="0"/>
        <v>0.025</v>
      </c>
      <c r="E22" s="40">
        <v>37</v>
      </c>
      <c r="F22" s="46">
        <f t="shared" si="1"/>
        <v>0.925</v>
      </c>
      <c r="G22" s="41">
        <v>2</v>
      </c>
      <c r="H22" s="47">
        <f t="shared" si="2"/>
        <v>0.05</v>
      </c>
      <c r="I22" s="42">
        <v>0</v>
      </c>
      <c r="J22" s="48">
        <f t="shared" si="3"/>
        <v>0</v>
      </c>
      <c r="K22" s="43">
        <v>0</v>
      </c>
      <c r="L22" s="49">
        <f t="shared" si="4"/>
        <v>0</v>
      </c>
      <c r="M22" s="44">
        <v>0</v>
      </c>
      <c r="N22" s="50">
        <f t="shared" si="5"/>
        <v>0</v>
      </c>
    </row>
    <row r="23" spans="1:14" ht="15">
      <c r="A23" s="21" t="s">
        <v>28</v>
      </c>
      <c r="B23" s="38">
        <v>248</v>
      </c>
      <c r="C23" s="39">
        <v>39</v>
      </c>
      <c r="D23" s="45">
        <f t="shared" si="0"/>
        <v>0.15725806451612903</v>
      </c>
      <c r="E23" s="40">
        <v>111</v>
      </c>
      <c r="F23" s="46">
        <f t="shared" si="1"/>
        <v>0.4475806451612903</v>
      </c>
      <c r="G23" s="41">
        <v>88</v>
      </c>
      <c r="H23" s="47">
        <f t="shared" si="2"/>
        <v>0.3548387096774194</v>
      </c>
      <c r="I23" s="42">
        <v>7</v>
      </c>
      <c r="J23" s="48">
        <f t="shared" si="3"/>
        <v>0.028225806451612902</v>
      </c>
      <c r="K23" s="43">
        <v>3</v>
      </c>
      <c r="L23" s="49">
        <f t="shared" si="4"/>
        <v>0.012096774193548387</v>
      </c>
      <c r="M23" s="44">
        <v>0</v>
      </c>
      <c r="N23" s="50">
        <f t="shared" si="5"/>
        <v>0</v>
      </c>
    </row>
    <row r="24" spans="1:14" ht="15">
      <c r="A24" s="21" t="s">
        <v>29</v>
      </c>
      <c r="B24" s="38">
        <v>88</v>
      </c>
      <c r="C24" s="39">
        <v>16</v>
      </c>
      <c r="D24" s="45">
        <f t="shared" si="0"/>
        <v>0.18181818181818182</v>
      </c>
      <c r="E24" s="40">
        <v>50</v>
      </c>
      <c r="F24" s="46">
        <f t="shared" si="1"/>
        <v>0.5681818181818182</v>
      </c>
      <c r="G24" s="41">
        <v>21</v>
      </c>
      <c r="H24" s="47">
        <f t="shared" si="2"/>
        <v>0.23863636363636365</v>
      </c>
      <c r="I24" s="42">
        <v>0</v>
      </c>
      <c r="J24" s="48">
        <f t="shared" si="3"/>
        <v>0</v>
      </c>
      <c r="K24" s="43">
        <v>1</v>
      </c>
      <c r="L24" s="49">
        <f t="shared" si="4"/>
        <v>0.011363636363636364</v>
      </c>
      <c r="M24" s="44">
        <v>0</v>
      </c>
      <c r="N24" s="50">
        <f t="shared" si="5"/>
        <v>0</v>
      </c>
    </row>
  </sheetData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ЖАКИПБЕКОВ ЕРЛАН ЕРКИНОВИЧ</cp:lastModifiedBy>
  <dcterms:created xsi:type="dcterms:W3CDTF">2020-01-16T09:11:10Z</dcterms:created>
  <dcterms:modified xsi:type="dcterms:W3CDTF">2020-04-13T06:14:08Z</dcterms:modified>
  <cp:category/>
  <cp:version/>
  <cp:contentType/>
  <cp:contentStatus/>
</cp:coreProperties>
</file>