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210" windowWidth="1326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3" i="1"/>
  <c r="D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3" i="1"/>
  <c r="D3" i="1" s="1"/>
  <c r="B3" i="1"/>
  <c r="J3" i="1" l="1"/>
  <c r="H3" i="1"/>
  <c r="N3" i="1"/>
  <c r="F3" i="1"/>
  <c r="L3" i="1"/>
</calcChain>
</file>

<file path=xl/sharedStrings.xml><?xml version="1.0" encoding="utf-8"?>
<sst xmlns="http://schemas.openxmlformats.org/spreadsheetml/2006/main" count="37" uniqueCount="32">
  <si>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</si>
  <si>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</si>
  <si>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</si>
  <si>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</si>
  <si>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</si>
  <si>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</si>
  <si>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</si>
  <si>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</si>
  <si>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</si>
  <si>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</si>
  <si>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</si>
  <si>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</si>
  <si>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</si>
  <si>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</si>
  <si>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</si>
  <si>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</si>
  <si>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</si>
  <si>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</si>
  <si>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</si>
  <si>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</si>
  <si>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</si>
  <si>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</si>
  <si>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</si>
  <si>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</si>
  <si>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</si>
  <si>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</si>
  <si>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</si>
  <si>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</si>
  <si>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</si>
  <si>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</si>
  <si>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 xml:space="preserve">Жаксынский районный суд </t>
  </si>
  <si>
    <t>Данные районных и приравненных к ним судов Акмолинской области о продолжительности рассмотрения гражданских дел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</si>
</sst>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"/>
    <numFmt numFmtId="167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166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N20" sqref="N20"/>
    </sheetView>
  </sheetViews>
  <sheetFormatPr defaultColWidth="8.85546875" defaultRowHeight="15" x14ac:dyDescent="0.25"/>
  <cols>
    <col min="1" max="1" width="38.85546875" style="22" customWidth="1"/>
    <col min="2" max="2" width="15.7109375" customWidth="1"/>
    <col min="3" max="4" width="15.7109375" style="23" customWidth="1"/>
    <col min="5" max="5" width="15.7109375" style="24" customWidth="1"/>
    <col min="6" max="6" width="15.7109375" style="23" customWidth="1"/>
    <col min="7" max="7" width="15.7109375" style="24" customWidth="1"/>
    <col min="8" max="8" width="15.7109375" style="23" customWidth="1"/>
    <col min="9" max="9" width="15.7109375" style="24" customWidth="1"/>
    <col min="10" max="10" width="15.7109375" style="23" customWidth="1"/>
    <col min="11" max="11" width="15.7109375" style="24" customWidth="1"/>
    <col min="12" max="12" width="15.7109375" style="23" customWidth="1"/>
    <col min="13" max="13" width="15.7109375" style="24" customWidth="1"/>
    <col min="14" max="14" width="15.7109375" style="23" customWidth="1"/>
    <col min="15" max="15" width="15.7109375" style="1" customWidth="1"/>
  </cols>
  <sheetData>
    <row r="1" spans="1:15" ht="32.25" customHeight="1" x14ac:dyDescent="0.2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s="17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16"/>
    </row>
    <row r="3" spans="1:15" s="20" customFormat="1" x14ac:dyDescent="0.25">
      <c r="A3" s="18" t="s">
        <v>9</v>
      </c>
      <c r="B3" s="25">
        <f>SUM(B4:B24)</f>
        <v>3578</v>
      </c>
      <c r="C3" s="26">
        <f>SUM(C4:C24)</f>
        <v>488</v>
      </c>
      <c r="D3" s="27">
        <f>C3/B3</f>
        <v>0.13638904415874789</v>
      </c>
      <c r="E3" s="28">
        <f>SUM(E4:E24)</f>
        <v>1112</v>
      </c>
      <c r="F3" s="29">
        <f>E3/B3</f>
        <v>0.31078814980435998</v>
      </c>
      <c r="G3" s="30">
        <f>SUM(G4:G24)</f>
        <v>1480</v>
      </c>
      <c r="H3" s="31">
        <f>G3/B3</f>
        <v>0.41363890441587481</v>
      </c>
      <c r="I3" s="32">
        <f>SUM(I4:I24)</f>
        <v>399</v>
      </c>
      <c r="J3" s="33">
        <f>I3/B3</f>
        <v>0.11151481274455002</v>
      </c>
      <c r="K3" s="34">
        <f>SUM(K4:K24)</f>
        <v>98</v>
      </c>
      <c r="L3" s="35">
        <f>K3/B3</f>
        <v>2.7389603130240359E-2</v>
      </c>
      <c r="M3" s="36">
        <f>SUM(M4:M24)</f>
        <v>1</v>
      </c>
      <c r="N3" s="51">
        <f>M3/B3</f>
        <v>2.7948574622694243E-4</v>
      </c>
      <c r="O3" s="19"/>
    </row>
    <row r="4" spans="1:15" x14ac:dyDescent="0.25">
      <c r="A4" s="21" t="s">
        <v>10</v>
      </c>
      <c r="B4" s="37">
        <v>112</v>
      </c>
      <c r="C4" s="38">
        <v>20</v>
      </c>
      <c r="D4" s="44">
        <f t="shared" ref="D4:D24" si="0">C4/B4</f>
        <v>0.17857142857142858</v>
      </c>
      <c r="E4" s="39">
        <v>50</v>
      </c>
      <c r="F4" s="45">
        <f t="shared" ref="F4:F24" si="1">E4/B4</f>
        <v>0.44642857142857145</v>
      </c>
      <c r="G4" s="40">
        <v>38</v>
      </c>
      <c r="H4" s="46">
        <f t="shared" ref="H4:H24" si="2">G4/B4</f>
        <v>0.3392857142857143</v>
      </c>
      <c r="I4" s="41">
        <v>3</v>
      </c>
      <c r="J4" s="47">
        <f t="shared" ref="J4:J24" si="3">I4/B4</f>
        <v>2.6785714285714284E-2</v>
      </c>
      <c r="K4" s="42">
        <v>1</v>
      </c>
      <c r="L4" s="48">
        <f t="shared" ref="L4:L24" si="4">K4/B4</f>
        <v>8.9285714285714281E-3</v>
      </c>
      <c r="M4" s="43">
        <v>0</v>
      </c>
      <c r="N4" s="49">
        <f t="shared" ref="N4:N24" si="5">M4/B4</f>
        <v>0</v>
      </c>
    </row>
    <row r="5" spans="1:15" x14ac:dyDescent="0.25">
      <c r="A5" s="21" t="s">
        <v>11</v>
      </c>
      <c r="B5" s="37">
        <v>120</v>
      </c>
      <c r="C5" s="38">
        <v>6</v>
      </c>
      <c r="D5" s="44">
        <f t="shared" si="0"/>
        <v>0.05</v>
      </c>
      <c r="E5" s="39">
        <v>32</v>
      </c>
      <c r="F5" s="45">
        <f t="shared" si="1"/>
        <v>0.26666666666666666</v>
      </c>
      <c r="G5" s="40">
        <v>55</v>
      </c>
      <c r="H5" s="46">
        <f t="shared" si="2"/>
        <v>0.45833333333333331</v>
      </c>
      <c r="I5" s="41">
        <v>22</v>
      </c>
      <c r="J5" s="47">
        <f t="shared" si="3"/>
        <v>0.18333333333333332</v>
      </c>
      <c r="K5" s="42">
        <v>5</v>
      </c>
      <c r="L5" s="48">
        <f t="shared" si="4"/>
        <v>4.1666666666666664E-2</v>
      </c>
      <c r="M5" s="43">
        <v>0</v>
      </c>
      <c r="N5" s="49">
        <f t="shared" si="5"/>
        <v>0</v>
      </c>
    </row>
    <row r="6" spans="1:15" x14ac:dyDescent="0.25">
      <c r="A6" s="21" t="s">
        <v>12</v>
      </c>
      <c r="B6" s="37">
        <v>59</v>
      </c>
      <c r="C6" s="38">
        <v>10</v>
      </c>
      <c r="D6" s="44">
        <f t="shared" si="0"/>
        <v>0.16949152542372881</v>
      </c>
      <c r="E6" s="39">
        <v>24</v>
      </c>
      <c r="F6" s="45">
        <f t="shared" si="1"/>
        <v>0.40677966101694918</v>
      </c>
      <c r="G6" s="40">
        <v>22</v>
      </c>
      <c r="H6" s="46">
        <f t="shared" si="2"/>
        <v>0.3728813559322034</v>
      </c>
      <c r="I6" s="41">
        <v>2</v>
      </c>
      <c r="J6" s="47">
        <f t="shared" si="3"/>
        <v>3.3898305084745763E-2</v>
      </c>
      <c r="K6" s="42">
        <v>1</v>
      </c>
      <c r="L6" s="48">
        <f t="shared" si="4"/>
        <v>1.6949152542372881E-2</v>
      </c>
      <c r="M6" s="43">
        <v>0</v>
      </c>
      <c r="N6" s="50">
        <f t="shared" si="5"/>
        <v>0</v>
      </c>
    </row>
    <row r="7" spans="1:15" x14ac:dyDescent="0.25">
      <c r="A7" s="21" t="s">
        <v>13</v>
      </c>
      <c r="B7" s="37">
        <v>155</v>
      </c>
      <c r="C7" s="38">
        <v>26</v>
      </c>
      <c r="D7" s="44">
        <f t="shared" si="0"/>
        <v>0.16774193548387098</v>
      </c>
      <c r="E7" s="39">
        <v>52</v>
      </c>
      <c r="F7" s="45">
        <f t="shared" si="1"/>
        <v>0.33548387096774196</v>
      </c>
      <c r="G7" s="40">
        <v>57</v>
      </c>
      <c r="H7" s="46">
        <f t="shared" si="2"/>
        <v>0.36774193548387096</v>
      </c>
      <c r="I7" s="41">
        <v>18</v>
      </c>
      <c r="J7" s="47">
        <f t="shared" si="3"/>
        <v>0.11612903225806452</v>
      </c>
      <c r="K7" s="42">
        <v>2</v>
      </c>
      <c r="L7" s="48">
        <f t="shared" si="4"/>
        <v>1.2903225806451613E-2</v>
      </c>
      <c r="M7" s="43">
        <v>0</v>
      </c>
      <c r="N7" s="49">
        <f t="shared" si="5"/>
        <v>0</v>
      </c>
    </row>
    <row r="8" spans="1:15" x14ac:dyDescent="0.25">
      <c r="A8" s="21" t="s">
        <v>14</v>
      </c>
      <c r="B8" s="37">
        <v>86</v>
      </c>
      <c r="C8" s="38">
        <v>16</v>
      </c>
      <c r="D8" s="44">
        <f t="shared" si="0"/>
        <v>0.18604651162790697</v>
      </c>
      <c r="E8" s="39">
        <v>20</v>
      </c>
      <c r="F8" s="45">
        <f t="shared" si="1"/>
        <v>0.23255813953488372</v>
      </c>
      <c r="G8" s="40">
        <v>33</v>
      </c>
      <c r="H8" s="46">
        <f t="shared" si="2"/>
        <v>0.38372093023255816</v>
      </c>
      <c r="I8" s="41">
        <v>7</v>
      </c>
      <c r="J8" s="47">
        <f t="shared" si="3"/>
        <v>8.1395348837209308E-2</v>
      </c>
      <c r="K8" s="42">
        <v>10</v>
      </c>
      <c r="L8" s="48">
        <f t="shared" si="4"/>
        <v>0.11627906976744186</v>
      </c>
      <c r="M8" s="43">
        <v>0</v>
      </c>
      <c r="N8" s="49">
        <f t="shared" si="5"/>
        <v>0</v>
      </c>
    </row>
    <row r="9" spans="1:15" x14ac:dyDescent="0.25">
      <c r="A9" s="21" t="s">
        <v>15</v>
      </c>
      <c r="B9" s="37">
        <v>227</v>
      </c>
      <c r="C9" s="38">
        <v>34</v>
      </c>
      <c r="D9" s="44">
        <f t="shared" si="0"/>
        <v>0.14977973568281938</v>
      </c>
      <c r="E9" s="39">
        <v>104</v>
      </c>
      <c r="F9" s="45">
        <f t="shared" si="1"/>
        <v>0.45814977973568283</v>
      </c>
      <c r="G9" s="40">
        <v>62</v>
      </c>
      <c r="H9" s="46">
        <f t="shared" si="2"/>
        <v>0.27312775330396477</v>
      </c>
      <c r="I9" s="41">
        <v>23</v>
      </c>
      <c r="J9" s="47">
        <f t="shared" si="3"/>
        <v>0.1013215859030837</v>
      </c>
      <c r="K9" s="42">
        <v>4</v>
      </c>
      <c r="L9" s="48">
        <f t="shared" si="4"/>
        <v>1.7621145374449341E-2</v>
      </c>
      <c r="M9" s="43">
        <v>0</v>
      </c>
      <c r="N9" s="49">
        <f t="shared" si="5"/>
        <v>0</v>
      </c>
    </row>
    <row r="10" spans="1:15" x14ac:dyDescent="0.25">
      <c r="A10" s="21" t="s">
        <v>16</v>
      </c>
      <c r="B10" s="37">
        <v>21</v>
      </c>
      <c r="C10" s="38">
        <v>4</v>
      </c>
      <c r="D10" s="44">
        <f t="shared" si="0"/>
        <v>0.19047619047619047</v>
      </c>
      <c r="E10" s="39">
        <v>8</v>
      </c>
      <c r="F10" s="45">
        <f t="shared" si="1"/>
        <v>0.38095238095238093</v>
      </c>
      <c r="G10" s="40">
        <v>8</v>
      </c>
      <c r="H10" s="46">
        <f t="shared" si="2"/>
        <v>0.38095238095238093</v>
      </c>
      <c r="I10" s="41">
        <v>1</v>
      </c>
      <c r="J10" s="47">
        <f t="shared" si="3"/>
        <v>4.7619047619047616E-2</v>
      </c>
      <c r="K10" s="42">
        <v>0</v>
      </c>
      <c r="L10" s="48">
        <f t="shared" si="4"/>
        <v>0</v>
      </c>
      <c r="M10" s="43">
        <v>0</v>
      </c>
      <c r="N10" s="49">
        <f t="shared" si="5"/>
        <v>0</v>
      </c>
    </row>
    <row r="11" spans="1:15" x14ac:dyDescent="0.25">
      <c r="A11" s="21" t="s">
        <v>17</v>
      </c>
      <c r="B11" s="37">
        <v>111</v>
      </c>
      <c r="C11" s="38">
        <v>13</v>
      </c>
      <c r="D11" s="44">
        <f t="shared" si="0"/>
        <v>0.11711711711711711</v>
      </c>
      <c r="E11" s="39">
        <v>43</v>
      </c>
      <c r="F11" s="45">
        <f t="shared" si="1"/>
        <v>0.38738738738738737</v>
      </c>
      <c r="G11" s="40">
        <v>38</v>
      </c>
      <c r="H11" s="46">
        <f t="shared" si="2"/>
        <v>0.34234234234234234</v>
      </c>
      <c r="I11" s="41">
        <v>12</v>
      </c>
      <c r="J11" s="47">
        <f t="shared" si="3"/>
        <v>0.10810810810810811</v>
      </c>
      <c r="K11" s="42">
        <v>5</v>
      </c>
      <c r="L11" s="48">
        <f t="shared" si="4"/>
        <v>4.5045045045045043E-2</v>
      </c>
      <c r="M11" s="43">
        <v>0</v>
      </c>
      <c r="N11" s="49">
        <f t="shared" si="5"/>
        <v>0</v>
      </c>
    </row>
    <row r="12" spans="1:15" x14ac:dyDescent="0.25">
      <c r="A12" s="21" t="s">
        <v>18</v>
      </c>
      <c r="B12" s="37">
        <v>92</v>
      </c>
      <c r="C12" s="38">
        <v>27</v>
      </c>
      <c r="D12" s="44">
        <f t="shared" si="0"/>
        <v>0.29347826086956524</v>
      </c>
      <c r="E12" s="39">
        <v>41</v>
      </c>
      <c r="F12" s="45">
        <f t="shared" si="1"/>
        <v>0.44565217391304346</v>
      </c>
      <c r="G12" s="40">
        <v>20</v>
      </c>
      <c r="H12" s="46">
        <f t="shared" si="2"/>
        <v>0.21739130434782608</v>
      </c>
      <c r="I12" s="41">
        <v>4</v>
      </c>
      <c r="J12" s="47">
        <f t="shared" si="3"/>
        <v>4.3478260869565216E-2</v>
      </c>
      <c r="K12" s="42">
        <v>0</v>
      </c>
      <c r="L12" s="48">
        <f t="shared" si="4"/>
        <v>0</v>
      </c>
      <c r="M12" s="43">
        <v>0</v>
      </c>
      <c r="N12" s="49">
        <f t="shared" si="5"/>
        <v>0</v>
      </c>
    </row>
    <row r="13" spans="1:15" x14ac:dyDescent="0.25">
      <c r="A13" s="21" t="s">
        <v>30</v>
      </c>
      <c r="B13" s="37">
        <v>49</v>
      </c>
      <c r="C13" s="38">
        <v>11</v>
      </c>
      <c r="D13" s="44">
        <f t="shared" si="0"/>
        <v>0.22448979591836735</v>
      </c>
      <c r="E13" s="39">
        <v>24</v>
      </c>
      <c r="F13" s="45">
        <f t="shared" si="1"/>
        <v>0.48979591836734693</v>
      </c>
      <c r="G13" s="40">
        <v>12</v>
      </c>
      <c r="H13" s="46">
        <f t="shared" si="2"/>
        <v>0.24489795918367346</v>
      </c>
      <c r="I13" s="41">
        <v>2</v>
      </c>
      <c r="J13" s="47">
        <f t="shared" si="3"/>
        <v>4.0816326530612242E-2</v>
      </c>
      <c r="K13" s="42">
        <v>0</v>
      </c>
      <c r="L13" s="48">
        <f t="shared" si="4"/>
        <v>0</v>
      </c>
      <c r="M13" s="43">
        <v>0</v>
      </c>
      <c r="N13" s="49">
        <f t="shared" si="5"/>
        <v>0</v>
      </c>
    </row>
    <row r="14" spans="1:15" x14ac:dyDescent="0.25">
      <c r="A14" s="21" t="s">
        <v>19</v>
      </c>
      <c r="B14" s="37">
        <v>36</v>
      </c>
      <c r="C14" s="38">
        <v>9</v>
      </c>
      <c r="D14" s="44">
        <f t="shared" si="0"/>
        <v>0.25</v>
      </c>
      <c r="E14" s="39">
        <v>2</v>
      </c>
      <c r="F14" s="45">
        <f t="shared" si="1"/>
        <v>5.5555555555555552E-2</v>
      </c>
      <c r="G14" s="40">
        <v>19</v>
      </c>
      <c r="H14" s="46">
        <f t="shared" si="2"/>
        <v>0.52777777777777779</v>
      </c>
      <c r="I14" s="41">
        <v>4</v>
      </c>
      <c r="J14" s="47">
        <f t="shared" si="3"/>
        <v>0.1111111111111111</v>
      </c>
      <c r="K14" s="42">
        <v>2</v>
      </c>
      <c r="L14" s="48">
        <f t="shared" si="4"/>
        <v>5.5555555555555552E-2</v>
      </c>
      <c r="M14" s="43">
        <v>0</v>
      </c>
      <c r="N14" s="49">
        <f t="shared" si="5"/>
        <v>0</v>
      </c>
    </row>
    <row r="15" spans="1:15" x14ac:dyDescent="0.25">
      <c r="A15" s="21" t="s">
        <v>20</v>
      </c>
      <c r="B15" s="37">
        <v>80</v>
      </c>
      <c r="C15" s="38">
        <v>10</v>
      </c>
      <c r="D15" s="44">
        <f t="shared" si="0"/>
        <v>0.125</v>
      </c>
      <c r="E15" s="39">
        <v>30</v>
      </c>
      <c r="F15" s="45">
        <f t="shared" si="1"/>
        <v>0.375</v>
      </c>
      <c r="G15" s="40">
        <v>27</v>
      </c>
      <c r="H15" s="46">
        <f t="shared" si="2"/>
        <v>0.33750000000000002</v>
      </c>
      <c r="I15" s="41">
        <v>11</v>
      </c>
      <c r="J15" s="47">
        <f t="shared" si="3"/>
        <v>0.13750000000000001</v>
      </c>
      <c r="K15" s="42">
        <v>2</v>
      </c>
      <c r="L15" s="48">
        <f t="shared" si="4"/>
        <v>2.5000000000000001E-2</v>
      </c>
      <c r="M15" s="43">
        <v>0</v>
      </c>
      <c r="N15" s="49">
        <f t="shared" si="5"/>
        <v>0</v>
      </c>
    </row>
    <row r="16" spans="1:15" x14ac:dyDescent="0.25">
      <c r="A16" s="21" t="s">
        <v>21</v>
      </c>
      <c r="B16" s="37">
        <v>907</v>
      </c>
      <c r="C16" s="38">
        <v>150</v>
      </c>
      <c r="D16" s="44">
        <f t="shared" si="0"/>
        <v>0.16538037486218302</v>
      </c>
      <c r="E16" s="39">
        <v>285</v>
      </c>
      <c r="F16" s="45">
        <f t="shared" si="1"/>
        <v>0.31422271223814774</v>
      </c>
      <c r="G16" s="40">
        <v>390</v>
      </c>
      <c r="H16" s="46">
        <f t="shared" si="2"/>
        <v>0.42998897464167585</v>
      </c>
      <c r="I16" s="41">
        <v>67</v>
      </c>
      <c r="J16" s="47">
        <f t="shared" si="3"/>
        <v>7.3869900771775077E-2</v>
      </c>
      <c r="K16" s="42">
        <v>15</v>
      </c>
      <c r="L16" s="48">
        <f t="shared" si="4"/>
        <v>1.6538037486218304E-2</v>
      </c>
      <c r="M16" s="43">
        <v>0</v>
      </c>
      <c r="N16" s="49">
        <f t="shared" si="5"/>
        <v>0</v>
      </c>
    </row>
    <row r="17" spans="1:14" x14ac:dyDescent="0.25">
      <c r="A17" s="21" t="s">
        <v>22</v>
      </c>
      <c r="B17" s="37">
        <v>13</v>
      </c>
      <c r="C17" s="38">
        <v>2</v>
      </c>
      <c r="D17" s="44">
        <f t="shared" si="0"/>
        <v>0.15384615384615385</v>
      </c>
      <c r="E17" s="39">
        <v>6</v>
      </c>
      <c r="F17" s="45">
        <f t="shared" si="1"/>
        <v>0.46153846153846156</v>
      </c>
      <c r="G17" s="40">
        <v>4</v>
      </c>
      <c r="H17" s="46">
        <f t="shared" si="2"/>
        <v>0.30769230769230771</v>
      </c>
      <c r="I17" s="41">
        <v>1</v>
      </c>
      <c r="J17" s="47">
        <f t="shared" si="3"/>
        <v>7.6923076923076927E-2</v>
      </c>
      <c r="K17" s="42">
        <v>0</v>
      </c>
      <c r="L17" s="48">
        <f t="shared" si="4"/>
        <v>0</v>
      </c>
      <c r="M17" s="43">
        <v>0</v>
      </c>
      <c r="N17" s="49">
        <f t="shared" si="5"/>
        <v>0</v>
      </c>
    </row>
    <row r="18" spans="1:14" x14ac:dyDescent="0.25">
      <c r="A18" s="21" t="s">
        <v>23</v>
      </c>
      <c r="B18" s="37">
        <v>74</v>
      </c>
      <c r="C18" s="38">
        <v>8</v>
      </c>
      <c r="D18" s="44">
        <f t="shared" si="0"/>
        <v>0.10810810810810811</v>
      </c>
      <c r="E18" s="39">
        <v>21</v>
      </c>
      <c r="F18" s="45">
        <f t="shared" si="1"/>
        <v>0.28378378378378377</v>
      </c>
      <c r="G18" s="40">
        <v>30</v>
      </c>
      <c r="H18" s="46">
        <f t="shared" si="2"/>
        <v>0.40540540540540543</v>
      </c>
      <c r="I18" s="41">
        <v>12</v>
      </c>
      <c r="J18" s="47">
        <f t="shared" si="3"/>
        <v>0.16216216216216217</v>
      </c>
      <c r="K18" s="42">
        <v>3</v>
      </c>
      <c r="L18" s="48">
        <f t="shared" si="4"/>
        <v>4.0540540540540543E-2</v>
      </c>
      <c r="M18" s="43">
        <v>0</v>
      </c>
      <c r="N18" s="49">
        <f t="shared" si="5"/>
        <v>0</v>
      </c>
    </row>
    <row r="19" spans="1:14" ht="45" x14ac:dyDescent="0.25">
      <c r="A19" s="21" t="s">
        <v>24</v>
      </c>
      <c r="B19" s="37">
        <v>83</v>
      </c>
      <c r="C19" s="38">
        <v>0</v>
      </c>
      <c r="D19" s="44">
        <f t="shared" si="0"/>
        <v>0</v>
      </c>
      <c r="E19" s="39">
        <v>18</v>
      </c>
      <c r="F19" s="45">
        <f t="shared" si="1"/>
        <v>0.21686746987951808</v>
      </c>
      <c r="G19" s="40">
        <v>49</v>
      </c>
      <c r="H19" s="46">
        <f t="shared" si="2"/>
        <v>0.59036144578313254</v>
      </c>
      <c r="I19" s="41">
        <v>14</v>
      </c>
      <c r="J19" s="47">
        <f t="shared" si="3"/>
        <v>0.16867469879518071</v>
      </c>
      <c r="K19" s="42">
        <v>2</v>
      </c>
      <c r="L19" s="48">
        <f t="shared" si="4"/>
        <v>2.4096385542168676E-2</v>
      </c>
      <c r="M19" s="43">
        <v>0</v>
      </c>
      <c r="N19" s="49">
        <f t="shared" si="5"/>
        <v>0</v>
      </c>
    </row>
    <row r="20" spans="1:14" ht="45" x14ac:dyDescent="0.25">
      <c r="A20" s="21" t="s">
        <v>25</v>
      </c>
      <c r="B20" s="37">
        <v>649</v>
      </c>
      <c r="C20" s="38">
        <v>6</v>
      </c>
      <c r="D20" s="44">
        <f t="shared" si="0"/>
        <v>9.2449922958397542E-3</v>
      </c>
      <c r="E20" s="39">
        <v>163</v>
      </c>
      <c r="F20" s="45">
        <f t="shared" si="1"/>
        <v>0.25115562403698</v>
      </c>
      <c r="G20" s="40">
        <v>334</v>
      </c>
      <c r="H20" s="46">
        <f t="shared" si="2"/>
        <v>0.51463790446841295</v>
      </c>
      <c r="I20" s="41">
        <v>131</v>
      </c>
      <c r="J20" s="47">
        <f t="shared" si="3"/>
        <v>0.20184899845916796</v>
      </c>
      <c r="K20" s="42">
        <v>14</v>
      </c>
      <c r="L20" s="48">
        <f t="shared" si="4"/>
        <v>2.1571648690292759E-2</v>
      </c>
      <c r="M20" s="43">
        <v>1</v>
      </c>
      <c r="N20" s="53">
        <f t="shared" si="5"/>
        <v>1.5408320493066256E-3</v>
      </c>
    </row>
    <row r="21" spans="1:14" x14ac:dyDescent="0.25">
      <c r="A21" s="21" t="s">
        <v>26</v>
      </c>
      <c r="B21" s="37">
        <v>258</v>
      </c>
      <c r="C21" s="38">
        <v>91</v>
      </c>
      <c r="D21" s="44">
        <f t="shared" si="0"/>
        <v>0.35271317829457366</v>
      </c>
      <c r="E21" s="39">
        <v>66</v>
      </c>
      <c r="F21" s="45">
        <f t="shared" si="1"/>
        <v>0.2558139534883721</v>
      </c>
      <c r="G21" s="40">
        <v>81</v>
      </c>
      <c r="H21" s="46">
        <f t="shared" si="2"/>
        <v>0.31395348837209303</v>
      </c>
      <c r="I21" s="41">
        <v>15</v>
      </c>
      <c r="J21" s="47">
        <f t="shared" si="3"/>
        <v>5.8139534883720929E-2</v>
      </c>
      <c r="K21" s="42">
        <v>5</v>
      </c>
      <c r="L21" s="48">
        <f t="shared" si="4"/>
        <v>1.937984496124031E-2</v>
      </c>
      <c r="M21" s="43">
        <v>0</v>
      </c>
      <c r="N21" s="49">
        <f t="shared" si="5"/>
        <v>0</v>
      </c>
    </row>
    <row r="22" spans="1:14" x14ac:dyDescent="0.25">
      <c r="A22" s="21" t="s">
        <v>27</v>
      </c>
      <c r="B22" s="37">
        <v>55</v>
      </c>
      <c r="C22" s="38">
        <v>4</v>
      </c>
      <c r="D22" s="44">
        <f t="shared" si="0"/>
        <v>7.2727272727272724E-2</v>
      </c>
      <c r="E22" s="39">
        <v>34</v>
      </c>
      <c r="F22" s="45">
        <f t="shared" si="1"/>
        <v>0.61818181818181817</v>
      </c>
      <c r="G22" s="40">
        <v>14</v>
      </c>
      <c r="H22" s="46">
        <f t="shared" si="2"/>
        <v>0.25454545454545452</v>
      </c>
      <c r="I22" s="41">
        <v>1</v>
      </c>
      <c r="J22" s="47">
        <f t="shared" si="3"/>
        <v>1.8181818181818181E-2</v>
      </c>
      <c r="K22" s="42">
        <v>2</v>
      </c>
      <c r="L22" s="48">
        <f t="shared" si="4"/>
        <v>3.6363636363636362E-2</v>
      </c>
      <c r="M22" s="43">
        <v>0</v>
      </c>
      <c r="N22" s="49">
        <f t="shared" si="5"/>
        <v>0</v>
      </c>
    </row>
    <row r="23" spans="1:14" x14ac:dyDescent="0.25">
      <c r="A23" s="21" t="s">
        <v>28</v>
      </c>
      <c r="B23" s="37">
        <v>305</v>
      </c>
      <c r="C23" s="38">
        <v>25</v>
      </c>
      <c r="D23" s="44">
        <f t="shared" si="0"/>
        <v>8.1967213114754092E-2</v>
      </c>
      <c r="E23" s="39">
        <v>77</v>
      </c>
      <c r="F23" s="45">
        <f t="shared" si="1"/>
        <v>0.25245901639344265</v>
      </c>
      <c r="G23" s="40">
        <v>141</v>
      </c>
      <c r="H23" s="46">
        <f t="shared" si="2"/>
        <v>0.46229508196721314</v>
      </c>
      <c r="I23" s="41">
        <v>40</v>
      </c>
      <c r="J23" s="47">
        <f t="shared" si="3"/>
        <v>0.13114754098360656</v>
      </c>
      <c r="K23" s="42">
        <v>22</v>
      </c>
      <c r="L23" s="48">
        <f t="shared" si="4"/>
        <v>7.2131147540983612E-2</v>
      </c>
      <c r="M23" s="43">
        <v>0</v>
      </c>
      <c r="N23" s="49">
        <f t="shared" si="5"/>
        <v>0</v>
      </c>
    </row>
    <row r="24" spans="1:14" x14ac:dyDescent="0.25">
      <c r="A24" s="21" t="s">
        <v>29</v>
      </c>
      <c r="B24" s="37">
        <v>86</v>
      </c>
      <c r="C24" s="38">
        <v>16</v>
      </c>
      <c r="D24" s="44">
        <f t="shared" si="0"/>
        <v>0.18604651162790697</v>
      </c>
      <c r="E24" s="39">
        <v>12</v>
      </c>
      <c r="F24" s="45">
        <f t="shared" si="1"/>
        <v>0.13953488372093023</v>
      </c>
      <c r="G24" s="40">
        <v>46</v>
      </c>
      <c r="H24" s="46">
        <f t="shared" si="2"/>
        <v>0.53488372093023251</v>
      </c>
      <c r="I24" s="41">
        <v>9</v>
      </c>
      <c r="J24" s="47">
        <f t="shared" si="3"/>
        <v>0.10465116279069768</v>
      </c>
      <c r="K24" s="42">
        <v>3</v>
      </c>
      <c r="L24" s="48">
        <f t="shared" si="4"/>
        <v>3.4883720930232558E-2</v>
      </c>
      <c r="M24" s="43">
        <v>0</v>
      </c>
      <c r="N24" s="49">
        <f t="shared" si="5"/>
        <v>0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2020-01-16T09:11:10Z</dcterms:created>
  <dcterms:modified xsi:type="dcterms:W3CDTF">2021-04-29T09:34:53Z</dcterms:modified>
</cp:coreProperties>
</file>