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-210" windowWidth="1326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3" i="1"/>
  <c r="D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3" i="1"/>
  <c r="B3" i="1"/>
  <c r="D3" i="1" l="1"/>
  <c r="F3" i="1"/>
  <c r="J3" i="1"/>
  <c r="H3" i="1"/>
  <c r="N3" i="1"/>
  <c r="L3" i="1"/>
</calcChain>
</file>

<file path=xl/sharedStrings.xml><?xml version="1.0" encoding="utf-8"?>
<sst xmlns="http://schemas.openxmlformats.org/spreadsheetml/2006/main" count="37" uniqueCount="32">
  <si>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</si>
  <si>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</si>
  <si>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</si>
  <si>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</si>
  <si>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</si>
  <si>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</si>
  <si>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</si>
  <si>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</si>
  <si>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</si>
  <si>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</si>
  <si>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</si>
  <si>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</si>
  <si>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</si>
  <si>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</si>
  <si>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</si>
  <si>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</si>
  <si>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</si>
  <si>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</si>
  <si>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</si>
  <si>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</si>
  <si>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</si>
  <si>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</si>
  <si>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</si>
  <si>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</si>
  <si>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</si>
  <si>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</si>
  <si>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</si>
  <si>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</si>
  <si>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</si>
  <si>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</si>
  <si>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 xml:space="preserve">Жаксынский районный суд </t>
  </si>
  <si>
    <t>Данные районных и приравненных к ним судов Акмолинской области о продолжительности рассмотрения гражданских дел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</si>
</sst>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0"/>
    <numFmt numFmtId="167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166" fontId="1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H1" workbookViewId="0">
      <selection activeCell="N27" sqref="N27"/>
    </sheetView>
  </sheetViews>
  <sheetFormatPr defaultColWidth="8.85546875" defaultRowHeight="15" x14ac:dyDescent="0.25"/>
  <cols>
    <col min="1" max="1" width="38.85546875" style="22" customWidth="1"/>
    <col min="2" max="2" width="15.7109375" customWidth="1"/>
    <col min="3" max="4" width="15.7109375" style="23" customWidth="1"/>
    <col min="5" max="5" width="15.7109375" style="24" customWidth="1"/>
    <col min="6" max="6" width="15.7109375" style="23" customWidth="1"/>
    <col min="7" max="7" width="15.7109375" style="24" customWidth="1"/>
    <col min="8" max="8" width="15.7109375" style="23" customWidth="1"/>
    <col min="9" max="9" width="15.7109375" style="24" customWidth="1"/>
    <col min="10" max="10" width="15.7109375" style="23" customWidth="1"/>
    <col min="11" max="11" width="15.7109375" style="24" customWidth="1"/>
    <col min="12" max="12" width="15.7109375" style="23" customWidth="1"/>
    <col min="13" max="13" width="15.7109375" style="24" customWidth="1"/>
    <col min="14" max="14" width="15.7109375" style="23" customWidth="1"/>
    <col min="15" max="15" width="15.7109375" style="1" customWidth="1"/>
  </cols>
  <sheetData>
    <row r="1" spans="1:15" ht="32.25" customHeight="1" x14ac:dyDescent="0.25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s="17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16"/>
    </row>
    <row r="3" spans="1:15" s="20" customFormat="1" x14ac:dyDescent="0.25">
      <c r="A3" s="18" t="s">
        <v>9</v>
      </c>
      <c r="B3" s="25">
        <f>SUM(B4:B24)</f>
        <v>8404</v>
      </c>
      <c r="C3" s="26">
        <f>SUM(C4:C24)</f>
        <v>1158</v>
      </c>
      <c r="D3" s="27">
        <f>C3/B3</f>
        <v>0.13779152784388388</v>
      </c>
      <c r="E3" s="28">
        <f>SUM(E4:E24)</f>
        <v>4354</v>
      </c>
      <c r="F3" s="29">
        <f>E3/B3</f>
        <v>0.51808662541646833</v>
      </c>
      <c r="G3" s="30">
        <f>SUM(G4:G24)</f>
        <v>2611</v>
      </c>
      <c r="H3" s="31">
        <f>G3/B3</f>
        <v>0.31068538791051881</v>
      </c>
      <c r="I3" s="32">
        <f>SUM(I4:I24)</f>
        <v>207</v>
      </c>
      <c r="J3" s="33">
        <f>I3/B3</f>
        <v>2.4631128034269395E-2</v>
      </c>
      <c r="K3" s="34">
        <f>SUM(K4:K24)</f>
        <v>70</v>
      </c>
      <c r="L3" s="35">
        <f>K3/B3</f>
        <v>8.3293669681104229E-3</v>
      </c>
      <c r="M3" s="36">
        <f>SUM(M4:M24)</f>
        <v>4</v>
      </c>
      <c r="N3" s="51">
        <f>M3/B3</f>
        <v>4.7596382674916705E-4</v>
      </c>
      <c r="O3" s="19"/>
    </row>
    <row r="4" spans="1:15" x14ac:dyDescent="0.25">
      <c r="A4" s="21" t="s">
        <v>10</v>
      </c>
      <c r="B4" s="37">
        <v>141</v>
      </c>
      <c r="C4" s="38">
        <v>32</v>
      </c>
      <c r="D4" s="44">
        <f t="shared" ref="D4:D24" si="0">C4/B4</f>
        <v>0.22695035460992907</v>
      </c>
      <c r="E4" s="39">
        <v>95</v>
      </c>
      <c r="F4" s="45">
        <f t="shared" ref="F4:F24" si="1">E4/B4</f>
        <v>0.67375886524822692</v>
      </c>
      <c r="G4" s="40">
        <v>14</v>
      </c>
      <c r="H4" s="46">
        <f t="shared" ref="H4:H24" si="2">G4/B4</f>
        <v>9.9290780141843976E-2</v>
      </c>
      <c r="I4" s="41">
        <v>0</v>
      </c>
      <c r="J4" s="47">
        <f t="shared" ref="J4:J24" si="3">I4/B4</f>
        <v>0</v>
      </c>
      <c r="K4" s="42">
        <v>0</v>
      </c>
      <c r="L4" s="48">
        <f t="shared" ref="L4:L24" si="4">K4/B4</f>
        <v>0</v>
      </c>
      <c r="M4" s="43">
        <v>0</v>
      </c>
      <c r="N4" s="49">
        <f t="shared" ref="N4:N24" si="5">M4/B4</f>
        <v>0</v>
      </c>
    </row>
    <row r="5" spans="1:15" x14ac:dyDescent="0.25">
      <c r="A5" s="21" t="s">
        <v>11</v>
      </c>
      <c r="B5" s="37">
        <v>167</v>
      </c>
      <c r="C5" s="38">
        <v>18</v>
      </c>
      <c r="D5" s="44">
        <f t="shared" si="0"/>
        <v>0.10778443113772455</v>
      </c>
      <c r="E5" s="39">
        <v>72</v>
      </c>
      <c r="F5" s="45">
        <f t="shared" si="1"/>
        <v>0.43113772455089822</v>
      </c>
      <c r="G5" s="40">
        <v>59</v>
      </c>
      <c r="H5" s="46">
        <f t="shared" si="2"/>
        <v>0.3532934131736527</v>
      </c>
      <c r="I5" s="41">
        <v>11</v>
      </c>
      <c r="J5" s="47">
        <f t="shared" si="3"/>
        <v>6.5868263473053898E-2</v>
      </c>
      <c r="K5" s="42">
        <v>7</v>
      </c>
      <c r="L5" s="48">
        <f t="shared" si="4"/>
        <v>4.1916167664670656E-2</v>
      </c>
      <c r="M5" s="43">
        <v>0</v>
      </c>
      <c r="N5" s="49">
        <f t="shared" si="5"/>
        <v>0</v>
      </c>
    </row>
    <row r="6" spans="1:15" x14ac:dyDescent="0.25">
      <c r="A6" s="21" t="s">
        <v>12</v>
      </c>
      <c r="B6" s="37">
        <v>101</v>
      </c>
      <c r="C6" s="38">
        <v>27</v>
      </c>
      <c r="D6" s="44">
        <f t="shared" si="0"/>
        <v>0.26732673267326734</v>
      </c>
      <c r="E6" s="39">
        <v>57</v>
      </c>
      <c r="F6" s="45">
        <f t="shared" si="1"/>
        <v>0.5643564356435643</v>
      </c>
      <c r="G6" s="40">
        <v>10</v>
      </c>
      <c r="H6" s="46">
        <f t="shared" si="2"/>
        <v>9.9009900990099015E-2</v>
      </c>
      <c r="I6" s="41">
        <v>1</v>
      </c>
      <c r="J6" s="47">
        <f t="shared" si="3"/>
        <v>9.9009900990099011E-3</v>
      </c>
      <c r="K6" s="42">
        <v>5</v>
      </c>
      <c r="L6" s="48">
        <f t="shared" si="4"/>
        <v>4.9504950495049507E-2</v>
      </c>
      <c r="M6" s="43">
        <v>1</v>
      </c>
      <c r="N6" s="50">
        <f t="shared" si="5"/>
        <v>9.9009900990099011E-3</v>
      </c>
    </row>
    <row r="7" spans="1:15" x14ac:dyDescent="0.25">
      <c r="A7" s="21" t="s">
        <v>13</v>
      </c>
      <c r="B7" s="37">
        <v>360</v>
      </c>
      <c r="C7" s="38">
        <v>53</v>
      </c>
      <c r="D7" s="44">
        <f t="shared" si="0"/>
        <v>0.14722222222222223</v>
      </c>
      <c r="E7" s="39">
        <v>220</v>
      </c>
      <c r="F7" s="45">
        <f t="shared" si="1"/>
        <v>0.61111111111111116</v>
      </c>
      <c r="G7" s="40">
        <v>84</v>
      </c>
      <c r="H7" s="46">
        <f t="shared" si="2"/>
        <v>0.23333333333333334</v>
      </c>
      <c r="I7" s="41">
        <v>3</v>
      </c>
      <c r="J7" s="47">
        <f t="shared" si="3"/>
        <v>8.3333333333333332E-3</v>
      </c>
      <c r="K7" s="42">
        <v>0</v>
      </c>
      <c r="L7" s="48">
        <f t="shared" si="4"/>
        <v>0</v>
      </c>
      <c r="M7" s="43">
        <v>0</v>
      </c>
      <c r="N7" s="49">
        <f t="shared" si="5"/>
        <v>0</v>
      </c>
    </row>
    <row r="8" spans="1:15" x14ac:dyDescent="0.25">
      <c r="A8" s="21" t="s">
        <v>14</v>
      </c>
      <c r="B8" s="37">
        <v>182</v>
      </c>
      <c r="C8" s="38">
        <v>27</v>
      </c>
      <c r="D8" s="44">
        <f t="shared" si="0"/>
        <v>0.14835164835164835</v>
      </c>
      <c r="E8" s="39">
        <v>117</v>
      </c>
      <c r="F8" s="45">
        <f t="shared" si="1"/>
        <v>0.6428571428571429</v>
      </c>
      <c r="G8" s="40">
        <v>31</v>
      </c>
      <c r="H8" s="46">
        <f t="shared" si="2"/>
        <v>0.17032967032967034</v>
      </c>
      <c r="I8" s="41">
        <v>5</v>
      </c>
      <c r="J8" s="47">
        <f t="shared" si="3"/>
        <v>2.7472527472527472E-2</v>
      </c>
      <c r="K8" s="42">
        <v>1</v>
      </c>
      <c r="L8" s="48">
        <f t="shared" si="4"/>
        <v>5.4945054945054949E-3</v>
      </c>
      <c r="M8" s="43">
        <v>1</v>
      </c>
      <c r="N8" s="50">
        <f t="shared" si="5"/>
        <v>5.4945054945054949E-3</v>
      </c>
    </row>
    <row r="9" spans="1:15" x14ac:dyDescent="0.25">
      <c r="A9" s="21" t="s">
        <v>15</v>
      </c>
      <c r="B9" s="37">
        <v>476</v>
      </c>
      <c r="C9" s="38">
        <v>97</v>
      </c>
      <c r="D9" s="44">
        <f t="shared" si="0"/>
        <v>0.20378151260504201</v>
      </c>
      <c r="E9" s="39">
        <v>261</v>
      </c>
      <c r="F9" s="45">
        <f t="shared" si="1"/>
        <v>0.54831932773109249</v>
      </c>
      <c r="G9" s="40">
        <v>100</v>
      </c>
      <c r="H9" s="46">
        <f t="shared" si="2"/>
        <v>0.21008403361344538</v>
      </c>
      <c r="I9" s="41">
        <v>16</v>
      </c>
      <c r="J9" s="47">
        <f t="shared" si="3"/>
        <v>3.3613445378151259E-2</v>
      </c>
      <c r="K9" s="42">
        <v>2</v>
      </c>
      <c r="L9" s="48">
        <f t="shared" si="4"/>
        <v>4.2016806722689074E-3</v>
      </c>
      <c r="M9" s="43">
        <v>0</v>
      </c>
      <c r="N9" s="49">
        <f t="shared" si="5"/>
        <v>0</v>
      </c>
    </row>
    <row r="10" spans="1:15" x14ac:dyDescent="0.25">
      <c r="A10" s="21" t="s">
        <v>16</v>
      </c>
      <c r="B10" s="37">
        <v>44</v>
      </c>
      <c r="C10" s="38">
        <v>9</v>
      </c>
      <c r="D10" s="44">
        <f t="shared" si="0"/>
        <v>0.20454545454545456</v>
      </c>
      <c r="E10" s="39">
        <v>22</v>
      </c>
      <c r="F10" s="45">
        <f t="shared" si="1"/>
        <v>0.5</v>
      </c>
      <c r="G10" s="40">
        <v>13</v>
      </c>
      <c r="H10" s="46">
        <f t="shared" si="2"/>
        <v>0.29545454545454547</v>
      </c>
      <c r="I10" s="41">
        <v>0</v>
      </c>
      <c r="J10" s="47">
        <f t="shared" si="3"/>
        <v>0</v>
      </c>
      <c r="K10" s="42">
        <v>0</v>
      </c>
      <c r="L10" s="48">
        <f t="shared" si="4"/>
        <v>0</v>
      </c>
      <c r="M10" s="43">
        <v>0</v>
      </c>
      <c r="N10" s="49">
        <f t="shared" si="5"/>
        <v>0</v>
      </c>
    </row>
    <row r="11" spans="1:15" x14ac:dyDescent="0.25">
      <c r="A11" s="21" t="s">
        <v>17</v>
      </c>
      <c r="B11" s="37">
        <v>157</v>
      </c>
      <c r="C11" s="38">
        <v>64</v>
      </c>
      <c r="D11" s="44">
        <f t="shared" si="0"/>
        <v>0.40764331210191085</v>
      </c>
      <c r="E11" s="39">
        <v>52</v>
      </c>
      <c r="F11" s="45">
        <f t="shared" si="1"/>
        <v>0.33121019108280253</v>
      </c>
      <c r="G11" s="40">
        <v>35</v>
      </c>
      <c r="H11" s="46">
        <f t="shared" si="2"/>
        <v>0.22292993630573249</v>
      </c>
      <c r="I11" s="41">
        <v>4</v>
      </c>
      <c r="J11" s="47">
        <f t="shared" si="3"/>
        <v>2.5477707006369428E-2</v>
      </c>
      <c r="K11" s="42">
        <v>2</v>
      </c>
      <c r="L11" s="48">
        <f t="shared" si="4"/>
        <v>1.2738853503184714E-2</v>
      </c>
      <c r="M11" s="43">
        <v>0</v>
      </c>
      <c r="N11" s="49">
        <f t="shared" si="5"/>
        <v>0</v>
      </c>
    </row>
    <row r="12" spans="1:15" x14ac:dyDescent="0.25">
      <c r="A12" s="21" t="s">
        <v>18</v>
      </c>
      <c r="B12" s="37">
        <v>161</v>
      </c>
      <c r="C12" s="38">
        <v>30</v>
      </c>
      <c r="D12" s="44">
        <f t="shared" si="0"/>
        <v>0.18633540372670807</v>
      </c>
      <c r="E12" s="39">
        <v>104</v>
      </c>
      <c r="F12" s="45">
        <f t="shared" si="1"/>
        <v>0.64596273291925466</v>
      </c>
      <c r="G12" s="40">
        <v>24</v>
      </c>
      <c r="H12" s="46">
        <f t="shared" si="2"/>
        <v>0.14906832298136646</v>
      </c>
      <c r="I12" s="41">
        <v>1</v>
      </c>
      <c r="J12" s="47">
        <f t="shared" si="3"/>
        <v>6.2111801242236021E-3</v>
      </c>
      <c r="K12" s="42">
        <v>2</v>
      </c>
      <c r="L12" s="48">
        <f t="shared" si="4"/>
        <v>1.2422360248447204E-2</v>
      </c>
      <c r="M12" s="43">
        <v>0</v>
      </c>
      <c r="N12" s="49">
        <f t="shared" si="5"/>
        <v>0</v>
      </c>
    </row>
    <row r="13" spans="1:15" x14ac:dyDescent="0.25">
      <c r="A13" s="21" t="s">
        <v>30</v>
      </c>
      <c r="B13" s="37">
        <v>66</v>
      </c>
      <c r="C13" s="38">
        <v>17</v>
      </c>
      <c r="D13" s="44">
        <f t="shared" si="0"/>
        <v>0.25757575757575757</v>
      </c>
      <c r="E13" s="39">
        <v>33</v>
      </c>
      <c r="F13" s="45">
        <f t="shared" si="1"/>
        <v>0.5</v>
      </c>
      <c r="G13" s="40">
        <v>15</v>
      </c>
      <c r="H13" s="46">
        <f t="shared" si="2"/>
        <v>0.22727272727272727</v>
      </c>
      <c r="I13" s="41">
        <v>1</v>
      </c>
      <c r="J13" s="47">
        <f t="shared" si="3"/>
        <v>1.5151515151515152E-2</v>
      </c>
      <c r="K13" s="42">
        <v>0</v>
      </c>
      <c r="L13" s="48">
        <f t="shared" si="4"/>
        <v>0</v>
      </c>
      <c r="M13" s="43">
        <v>0</v>
      </c>
      <c r="N13" s="49">
        <f t="shared" si="5"/>
        <v>0</v>
      </c>
    </row>
    <row r="14" spans="1:15" x14ac:dyDescent="0.25">
      <c r="A14" s="21" t="s">
        <v>19</v>
      </c>
      <c r="B14" s="37">
        <v>84</v>
      </c>
      <c r="C14" s="38">
        <v>23</v>
      </c>
      <c r="D14" s="44">
        <f t="shared" si="0"/>
        <v>0.27380952380952384</v>
      </c>
      <c r="E14" s="39">
        <v>31</v>
      </c>
      <c r="F14" s="45">
        <f t="shared" si="1"/>
        <v>0.36904761904761907</v>
      </c>
      <c r="G14" s="40">
        <v>23</v>
      </c>
      <c r="H14" s="46">
        <f t="shared" si="2"/>
        <v>0.27380952380952384</v>
      </c>
      <c r="I14" s="41">
        <v>4</v>
      </c>
      <c r="J14" s="47">
        <f t="shared" si="3"/>
        <v>4.7619047619047616E-2</v>
      </c>
      <c r="K14" s="42">
        <v>2</v>
      </c>
      <c r="L14" s="48">
        <f t="shared" si="4"/>
        <v>2.3809523809523808E-2</v>
      </c>
      <c r="M14" s="43">
        <v>1</v>
      </c>
      <c r="N14" s="50">
        <f t="shared" si="5"/>
        <v>1.1904761904761904E-2</v>
      </c>
    </row>
    <row r="15" spans="1:15" x14ac:dyDescent="0.25">
      <c r="A15" s="21" t="s">
        <v>20</v>
      </c>
      <c r="B15" s="37">
        <v>177</v>
      </c>
      <c r="C15" s="38">
        <v>19</v>
      </c>
      <c r="D15" s="44">
        <f t="shared" si="0"/>
        <v>0.10734463276836158</v>
      </c>
      <c r="E15" s="39">
        <v>112</v>
      </c>
      <c r="F15" s="45">
        <f t="shared" si="1"/>
        <v>0.63276836158192096</v>
      </c>
      <c r="G15" s="40">
        <v>39</v>
      </c>
      <c r="H15" s="46">
        <f t="shared" si="2"/>
        <v>0.22033898305084745</v>
      </c>
      <c r="I15" s="41">
        <v>6</v>
      </c>
      <c r="J15" s="47">
        <f t="shared" si="3"/>
        <v>3.3898305084745763E-2</v>
      </c>
      <c r="K15" s="42">
        <v>1</v>
      </c>
      <c r="L15" s="48">
        <f t="shared" si="4"/>
        <v>5.6497175141242938E-3</v>
      </c>
      <c r="M15" s="43">
        <v>0</v>
      </c>
      <c r="N15" s="49">
        <f t="shared" si="5"/>
        <v>0</v>
      </c>
    </row>
    <row r="16" spans="1:15" x14ac:dyDescent="0.25">
      <c r="A16" s="21" t="s">
        <v>21</v>
      </c>
      <c r="B16" s="37">
        <v>3346</v>
      </c>
      <c r="C16" s="38">
        <v>468</v>
      </c>
      <c r="D16" s="44">
        <f t="shared" si="0"/>
        <v>0.13986849970113568</v>
      </c>
      <c r="E16" s="39">
        <v>1809</v>
      </c>
      <c r="F16" s="45">
        <f t="shared" si="1"/>
        <v>0.54064554692169753</v>
      </c>
      <c r="G16" s="40">
        <v>1013</v>
      </c>
      <c r="H16" s="46">
        <f t="shared" si="2"/>
        <v>0.30274955170352658</v>
      </c>
      <c r="I16" s="41">
        <v>52</v>
      </c>
      <c r="J16" s="47">
        <f t="shared" si="3"/>
        <v>1.5540944411237299E-2</v>
      </c>
      <c r="K16" s="42">
        <v>4</v>
      </c>
      <c r="L16" s="48">
        <f t="shared" si="4"/>
        <v>1.195457262402869E-3</v>
      </c>
      <c r="M16" s="43">
        <v>0</v>
      </c>
      <c r="N16" s="49">
        <f t="shared" si="5"/>
        <v>0</v>
      </c>
    </row>
    <row r="17" spans="1:14" x14ac:dyDescent="0.25">
      <c r="A17" s="21" t="s">
        <v>22</v>
      </c>
      <c r="B17" s="37">
        <v>31</v>
      </c>
      <c r="C17" s="38">
        <v>5</v>
      </c>
      <c r="D17" s="44">
        <f t="shared" si="0"/>
        <v>0.16129032258064516</v>
      </c>
      <c r="E17" s="39">
        <v>15</v>
      </c>
      <c r="F17" s="45">
        <f t="shared" si="1"/>
        <v>0.4838709677419355</v>
      </c>
      <c r="G17" s="40">
        <v>9</v>
      </c>
      <c r="H17" s="46">
        <f t="shared" si="2"/>
        <v>0.29032258064516131</v>
      </c>
      <c r="I17" s="41">
        <v>2</v>
      </c>
      <c r="J17" s="47">
        <f t="shared" si="3"/>
        <v>6.4516129032258063E-2</v>
      </c>
      <c r="K17" s="42">
        <v>0</v>
      </c>
      <c r="L17" s="48">
        <f t="shared" si="4"/>
        <v>0</v>
      </c>
      <c r="M17" s="43">
        <v>0</v>
      </c>
      <c r="N17" s="49">
        <f t="shared" si="5"/>
        <v>0</v>
      </c>
    </row>
    <row r="18" spans="1:14" x14ac:dyDescent="0.25">
      <c r="A18" s="21" t="s">
        <v>23</v>
      </c>
      <c r="B18" s="37">
        <v>103</v>
      </c>
      <c r="C18" s="38">
        <v>9</v>
      </c>
      <c r="D18" s="44">
        <f t="shared" si="0"/>
        <v>8.7378640776699032E-2</v>
      </c>
      <c r="E18" s="39">
        <v>65</v>
      </c>
      <c r="F18" s="45">
        <f t="shared" si="1"/>
        <v>0.6310679611650486</v>
      </c>
      <c r="G18" s="40">
        <v>23</v>
      </c>
      <c r="H18" s="46">
        <f t="shared" si="2"/>
        <v>0.22330097087378642</v>
      </c>
      <c r="I18" s="41">
        <v>6</v>
      </c>
      <c r="J18" s="47">
        <f t="shared" si="3"/>
        <v>5.8252427184466021E-2</v>
      </c>
      <c r="K18" s="42">
        <v>0</v>
      </c>
      <c r="L18" s="48">
        <f t="shared" si="4"/>
        <v>0</v>
      </c>
      <c r="M18" s="43">
        <v>0</v>
      </c>
      <c r="N18" s="49">
        <f t="shared" si="5"/>
        <v>0</v>
      </c>
    </row>
    <row r="19" spans="1:14" ht="45" x14ac:dyDescent="0.25">
      <c r="A19" s="21" t="s">
        <v>24</v>
      </c>
      <c r="B19" s="37">
        <v>162</v>
      </c>
      <c r="C19" s="38">
        <v>17</v>
      </c>
      <c r="D19" s="44">
        <f t="shared" si="0"/>
        <v>0.10493827160493827</v>
      </c>
      <c r="E19" s="39">
        <v>112</v>
      </c>
      <c r="F19" s="45">
        <f t="shared" si="1"/>
        <v>0.69135802469135799</v>
      </c>
      <c r="G19" s="40">
        <v>32</v>
      </c>
      <c r="H19" s="46">
        <f t="shared" si="2"/>
        <v>0.19753086419753085</v>
      </c>
      <c r="I19" s="41">
        <v>0</v>
      </c>
      <c r="J19" s="47">
        <f t="shared" si="3"/>
        <v>0</v>
      </c>
      <c r="K19" s="42">
        <v>1</v>
      </c>
      <c r="L19" s="48">
        <f t="shared" si="4"/>
        <v>6.1728395061728392E-3</v>
      </c>
      <c r="M19" s="43">
        <v>0</v>
      </c>
      <c r="N19" s="49">
        <f t="shared" si="5"/>
        <v>0</v>
      </c>
    </row>
    <row r="20" spans="1:14" ht="45" x14ac:dyDescent="0.25">
      <c r="A20" s="21" t="s">
        <v>25</v>
      </c>
      <c r="B20" s="37">
        <v>1513</v>
      </c>
      <c r="C20" s="38">
        <v>19</v>
      </c>
      <c r="D20" s="44">
        <f t="shared" si="0"/>
        <v>1.255783212161269E-2</v>
      </c>
      <c r="E20" s="39">
        <v>639</v>
      </c>
      <c r="F20" s="45">
        <f t="shared" si="1"/>
        <v>0.42233972240581624</v>
      </c>
      <c r="G20" s="40">
        <v>770</v>
      </c>
      <c r="H20" s="46">
        <f t="shared" si="2"/>
        <v>0.50892267019167214</v>
      </c>
      <c r="I20" s="41">
        <v>64</v>
      </c>
      <c r="J20" s="47">
        <f t="shared" si="3"/>
        <v>4.230006609385327E-2</v>
      </c>
      <c r="K20" s="42">
        <v>20</v>
      </c>
      <c r="L20" s="48">
        <f t="shared" si="4"/>
        <v>1.3218770654329148E-2</v>
      </c>
      <c r="M20" s="43">
        <v>1</v>
      </c>
      <c r="N20" s="53">
        <f t="shared" si="5"/>
        <v>6.6093853271645734E-4</v>
      </c>
    </row>
    <row r="21" spans="1:14" x14ac:dyDescent="0.25">
      <c r="A21" s="21" t="s">
        <v>26</v>
      </c>
      <c r="B21" s="37">
        <v>447</v>
      </c>
      <c r="C21" s="38">
        <v>123</v>
      </c>
      <c r="D21" s="44">
        <f t="shared" si="0"/>
        <v>0.27516778523489932</v>
      </c>
      <c r="E21" s="39">
        <v>211</v>
      </c>
      <c r="F21" s="45">
        <f t="shared" si="1"/>
        <v>0.47203579418344521</v>
      </c>
      <c r="G21" s="40">
        <v>95</v>
      </c>
      <c r="H21" s="46">
        <f t="shared" si="2"/>
        <v>0.21252796420581654</v>
      </c>
      <c r="I21" s="41">
        <v>13</v>
      </c>
      <c r="J21" s="47">
        <f t="shared" si="3"/>
        <v>2.9082774049217001E-2</v>
      </c>
      <c r="K21" s="42">
        <v>5</v>
      </c>
      <c r="L21" s="48">
        <f t="shared" si="4"/>
        <v>1.1185682326621925E-2</v>
      </c>
      <c r="M21" s="43">
        <v>0</v>
      </c>
      <c r="N21" s="49">
        <f t="shared" si="5"/>
        <v>0</v>
      </c>
    </row>
    <row r="22" spans="1:14" x14ac:dyDescent="0.25">
      <c r="A22" s="21" t="s">
        <v>27</v>
      </c>
      <c r="B22" s="37">
        <v>82</v>
      </c>
      <c r="C22" s="38">
        <v>11</v>
      </c>
      <c r="D22" s="44">
        <f t="shared" si="0"/>
        <v>0.13414634146341464</v>
      </c>
      <c r="E22" s="39">
        <v>62</v>
      </c>
      <c r="F22" s="45">
        <f t="shared" si="1"/>
        <v>0.75609756097560976</v>
      </c>
      <c r="G22" s="40">
        <v>5</v>
      </c>
      <c r="H22" s="46">
        <f t="shared" si="2"/>
        <v>6.097560975609756E-2</v>
      </c>
      <c r="I22" s="41">
        <v>3</v>
      </c>
      <c r="J22" s="47">
        <f t="shared" si="3"/>
        <v>3.6585365853658534E-2</v>
      </c>
      <c r="K22" s="42">
        <v>1</v>
      </c>
      <c r="L22" s="48">
        <f t="shared" si="4"/>
        <v>1.2195121951219513E-2</v>
      </c>
      <c r="M22" s="43">
        <v>0</v>
      </c>
      <c r="N22" s="49">
        <f t="shared" si="5"/>
        <v>0</v>
      </c>
    </row>
    <row r="23" spans="1:14" x14ac:dyDescent="0.25">
      <c r="A23" s="21" t="s">
        <v>28</v>
      </c>
      <c r="B23" s="37">
        <v>455</v>
      </c>
      <c r="C23" s="38">
        <v>61</v>
      </c>
      <c r="D23" s="44">
        <f t="shared" si="0"/>
        <v>0.13406593406593406</v>
      </c>
      <c r="E23" s="39">
        <v>194</v>
      </c>
      <c r="F23" s="45">
        <f t="shared" si="1"/>
        <v>0.42637362637362636</v>
      </c>
      <c r="G23" s="40">
        <v>172</v>
      </c>
      <c r="H23" s="46">
        <f t="shared" si="2"/>
        <v>0.37802197802197801</v>
      </c>
      <c r="I23" s="41">
        <v>14</v>
      </c>
      <c r="J23" s="47">
        <f t="shared" si="3"/>
        <v>3.0769230769230771E-2</v>
      </c>
      <c r="K23" s="42">
        <v>14</v>
      </c>
      <c r="L23" s="48">
        <f t="shared" si="4"/>
        <v>3.0769230769230771E-2</v>
      </c>
      <c r="M23" s="43">
        <v>0</v>
      </c>
      <c r="N23" s="49">
        <f t="shared" si="5"/>
        <v>0</v>
      </c>
    </row>
    <row r="24" spans="1:14" x14ac:dyDescent="0.25">
      <c r="A24" s="21" t="s">
        <v>29</v>
      </c>
      <c r="B24" s="37">
        <v>149</v>
      </c>
      <c r="C24" s="38">
        <v>29</v>
      </c>
      <c r="D24" s="44">
        <f t="shared" si="0"/>
        <v>0.19463087248322147</v>
      </c>
      <c r="E24" s="39">
        <v>71</v>
      </c>
      <c r="F24" s="45">
        <f t="shared" si="1"/>
        <v>0.47651006711409394</v>
      </c>
      <c r="G24" s="40">
        <v>45</v>
      </c>
      <c r="H24" s="46">
        <f t="shared" si="2"/>
        <v>0.30201342281879195</v>
      </c>
      <c r="I24" s="41">
        <v>1</v>
      </c>
      <c r="J24" s="47">
        <f t="shared" si="3"/>
        <v>6.7114093959731542E-3</v>
      </c>
      <c r="K24" s="42">
        <v>3</v>
      </c>
      <c r="L24" s="48">
        <f t="shared" si="4"/>
        <v>2.0134228187919462E-2</v>
      </c>
      <c r="M24" s="43">
        <v>0</v>
      </c>
      <c r="N24" s="49">
        <f t="shared" si="5"/>
        <v>0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2020-01-16T09:11:10Z</dcterms:created>
  <dcterms:modified xsi:type="dcterms:W3CDTF">2020-07-28T04:54:54Z</dcterms:modified>
</cp:coreProperties>
</file>