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-210" windowWidth="1326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3" i="1"/>
  <c r="M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E3" i="1"/>
  <c r="D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3" i="1"/>
  <c r="B3" i="1"/>
  <c r="D3" i="1" l="1"/>
  <c r="J3" i="1"/>
  <c r="H3" i="1"/>
  <c r="F3" i="1"/>
  <c r="L3" i="1"/>
</calcChain>
</file>

<file path=xl/sharedStrings.xml><?xml version="1.0" encoding="utf-8"?>
<sst xmlns="http://schemas.openxmlformats.org/spreadsheetml/2006/main" count="37" uniqueCount="32">
  <si>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</si>
  <si>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</si>
  <si>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</si>
  <si>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</si>
  <si>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</si>
  <si>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</si>
  <si>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</si>
  <si>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</si>
  <si>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Окончено от 6 до 12 месяцев</t>
  </si>
  <si>
    <t>Итоги</t>
  </si>
  <si>
    <t>Аккольский районный суд</t>
  </si>
  <si>
    <t>Аршалынский районный суд</t>
  </si>
  <si>
    <t>Астраханский районный суд</t>
  </si>
  <si>
    <t>Атбасарский районный суд</t>
  </si>
  <si>
    <t>Буландынский районный суд</t>
  </si>
  <si>
    <t>Бурабайский районный суд</t>
  </si>
  <si>
    <t>Егиндыкольский районный суд</t>
  </si>
  <si>
    <t>Ерейментауский районный суд</t>
  </si>
  <si>
    <t>Есильский районный суд</t>
  </si>
  <si>
    <t>Жаркаинский районный суд</t>
  </si>
  <si>
    <t>Зерендинский районный суд</t>
  </si>
  <si>
    <t>Кокшетауский городской суд</t>
  </si>
  <si>
    <t>Коргалжынский районный суд</t>
  </si>
  <si>
    <t>Сандыктауский районный суд</t>
  </si>
  <si>
    <t>Специализированный межрайонный суд по делам несовершеннолетних Акмолинской области</t>
  </si>
  <si>
    <t>Специализированный межрайонный экономический суд Акмолинской области</t>
  </si>
  <si>
    <t>Степногорский городской суд</t>
  </si>
  <si>
    <t>Суд района Биржан сал</t>
  </si>
  <si>
    <t>Целиноградский районный суд</t>
  </si>
  <si>
    <t>Шортандинский районный суд</t>
  </si>
  <si>
    <t xml:space="preserve">Жаксынский районный суд </t>
  </si>
  <si>
    <t>Данные районных и приравненных к ним судов Акмолинской области о продолжительности рассмотрения гражданских дел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</si>
</sst>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0" fontId="1" fillId="0" borderId="0" xfId="0" applyNumberFormat="1" applyFont="1"/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7" fontId="1" fillId="7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H30" sqref="H30"/>
    </sheetView>
  </sheetViews>
  <sheetFormatPr defaultColWidth="8.85546875" defaultRowHeight="15" x14ac:dyDescent="0.25"/>
  <cols>
    <col min="1" max="1" width="38.85546875" style="22" customWidth="1"/>
    <col min="2" max="2" width="15.7109375" customWidth="1"/>
    <col min="3" max="4" width="15.7109375" style="23" customWidth="1"/>
    <col min="5" max="5" width="15.7109375" style="24" customWidth="1"/>
    <col min="6" max="6" width="15.7109375" style="23" customWidth="1"/>
    <col min="7" max="7" width="15.7109375" style="24" customWidth="1"/>
    <col min="8" max="8" width="15.7109375" style="23" customWidth="1"/>
    <col min="9" max="9" width="15.7109375" style="24" customWidth="1"/>
    <col min="10" max="10" width="15.7109375" style="23" customWidth="1"/>
    <col min="11" max="11" width="15.7109375" style="24" customWidth="1"/>
    <col min="12" max="12" width="15.7109375" style="23" customWidth="1"/>
    <col min="13" max="13" width="15.7109375" style="24" customWidth="1"/>
    <col min="14" max="14" width="15.7109375" style="23" customWidth="1"/>
    <col min="15" max="15" width="15.7109375" style="1" customWidth="1"/>
  </cols>
  <sheetData>
    <row r="1" spans="1:15" ht="32.25" customHeight="1" x14ac:dyDescent="0.2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s="17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 t="s">
        <v>8</v>
      </c>
      <c r="N2" s="15" t="s">
        <v>3</v>
      </c>
      <c r="O2" s="16"/>
    </row>
    <row r="3" spans="1:15" s="20" customFormat="1" x14ac:dyDescent="0.25">
      <c r="A3" s="18" t="s">
        <v>9</v>
      </c>
      <c r="B3" s="25">
        <f>SUM(B4:B24)</f>
        <v>7706</v>
      </c>
      <c r="C3" s="26">
        <f>SUM(C4:C24)</f>
        <v>1058</v>
      </c>
      <c r="D3" s="27">
        <f>C3/B3</f>
        <v>0.13729561380742278</v>
      </c>
      <c r="E3" s="28">
        <f>SUM(E4:E24)</f>
        <v>2693</v>
      </c>
      <c r="F3" s="29">
        <f>E3/B3</f>
        <v>0.34946794705424344</v>
      </c>
      <c r="G3" s="30">
        <f>SUM(G4:G24)</f>
        <v>3002</v>
      </c>
      <c r="H3" s="31">
        <f>G3/B3</f>
        <v>0.38956657150272517</v>
      </c>
      <c r="I3" s="32">
        <f>SUM(I4:I24)</f>
        <v>779</v>
      </c>
      <c r="J3" s="33">
        <f>I3/B3</f>
        <v>0.10109005969374513</v>
      </c>
      <c r="K3" s="34">
        <f>SUM(K4:K24)</f>
        <v>167</v>
      </c>
      <c r="L3" s="35">
        <f>K3/B3</f>
        <v>2.1671424863742537E-2</v>
      </c>
      <c r="M3" s="36">
        <f>SUM(M4:M24)</f>
        <v>7</v>
      </c>
      <c r="N3" s="42">
        <f>M3/B3</f>
        <v>9.0838307812094474E-4</v>
      </c>
      <c r="O3" s="19"/>
    </row>
    <row r="4" spans="1:15" x14ac:dyDescent="0.25">
      <c r="A4" s="21" t="s">
        <v>10</v>
      </c>
      <c r="B4" s="44">
        <v>230</v>
      </c>
      <c r="C4" s="47">
        <v>44</v>
      </c>
      <c r="D4" s="37">
        <f t="shared" ref="D4:D24" si="0">C4/B4</f>
        <v>0.19130434782608696</v>
      </c>
      <c r="E4" s="46">
        <v>123</v>
      </c>
      <c r="F4" s="38">
        <f t="shared" ref="F4:F24" si="1">E4/B4</f>
        <v>0.5347826086956522</v>
      </c>
      <c r="G4" s="48">
        <v>51</v>
      </c>
      <c r="H4" s="39">
        <f t="shared" ref="H4:H24" si="2">G4/B4</f>
        <v>0.22173913043478261</v>
      </c>
      <c r="I4" s="49">
        <v>8</v>
      </c>
      <c r="J4" s="40">
        <f t="shared" ref="J4:J24" si="3">I4/B4</f>
        <v>3.4782608695652174E-2</v>
      </c>
      <c r="K4" s="50">
        <v>4</v>
      </c>
      <c r="L4" s="41">
        <f t="shared" ref="L4:L24" si="4">K4/B4</f>
        <v>1.7391304347826087E-2</v>
      </c>
      <c r="M4" s="45">
        <v>0</v>
      </c>
      <c r="N4" s="42">
        <f t="shared" ref="N4:N24" si="5">M4/B4</f>
        <v>0</v>
      </c>
    </row>
    <row r="5" spans="1:15" x14ac:dyDescent="0.25">
      <c r="A5" s="21" t="s">
        <v>11</v>
      </c>
      <c r="B5" s="44">
        <v>258</v>
      </c>
      <c r="C5" s="47">
        <v>23</v>
      </c>
      <c r="D5" s="37">
        <f t="shared" si="0"/>
        <v>8.9147286821705432E-2</v>
      </c>
      <c r="E5" s="46">
        <v>98</v>
      </c>
      <c r="F5" s="38">
        <f t="shared" si="1"/>
        <v>0.37984496124031009</v>
      </c>
      <c r="G5" s="48">
        <v>100</v>
      </c>
      <c r="H5" s="39">
        <f t="shared" si="2"/>
        <v>0.38759689922480622</v>
      </c>
      <c r="I5" s="49">
        <v>35</v>
      </c>
      <c r="J5" s="40">
        <f t="shared" si="3"/>
        <v>0.13565891472868216</v>
      </c>
      <c r="K5" s="50">
        <v>2</v>
      </c>
      <c r="L5" s="41">
        <f t="shared" si="4"/>
        <v>7.7519379844961239E-3</v>
      </c>
      <c r="M5" s="45">
        <v>0</v>
      </c>
      <c r="N5" s="42">
        <f t="shared" si="5"/>
        <v>0</v>
      </c>
    </row>
    <row r="6" spans="1:15" x14ac:dyDescent="0.25">
      <c r="A6" s="21" t="s">
        <v>12</v>
      </c>
      <c r="B6" s="44">
        <v>137</v>
      </c>
      <c r="C6" s="47">
        <v>36</v>
      </c>
      <c r="D6" s="37">
        <f t="shared" si="0"/>
        <v>0.26277372262773724</v>
      </c>
      <c r="E6" s="46">
        <v>60</v>
      </c>
      <c r="F6" s="38">
        <f t="shared" si="1"/>
        <v>0.43795620437956206</v>
      </c>
      <c r="G6" s="48">
        <v>36</v>
      </c>
      <c r="H6" s="39">
        <f t="shared" si="2"/>
        <v>0.26277372262773724</v>
      </c>
      <c r="I6" s="49">
        <v>2</v>
      </c>
      <c r="J6" s="40">
        <f t="shared" si="3"/>
        <v>1.4598540145985401E-2</v>
      </c>
      <c r="K6" s="50">
        <v>3</v>
      </c>
      <c r="L6" s="41">
        <f t="shared" si="4"/>
        <v>2.1897810218978103E-2</v>
      </c>
      <c r="M6" s="45">
        <v>0</v>
      </c>
      <c r="N6" s="42">
        <f t="shared" si="5"/>
        <v>0</v>
      </c>
    </row>
    <row r="7" spans="1:15" x14ac:dyDescent="0.25">
      <c r="A7" s="21" t="s">
        <v>13</v>
      </c>
      <c r="B7" s="44">
        <v>317</v>
      </c>
      <c r="C7" s="47">
        <v>51</v>
      </c>
      <c r="D7" s="37">
        <f t="shared" si="0"/>
        <v>0.16088328075709779</v>
      </c>
      <c r="E7" s="46">
        <v>122</v>
      </c>
      <c r="F7" s="38">
        <f t="shared" si="1"/>
        <v>0.38485804416403785</v>
      </c>
      <c r="G7" s="48">
        <v>118</v>
      </c>
      <c r="H7" s="39">
        <f t="shared" si="2"/>
        <v>0.37223974763406942</v>
      </c>
      <c r="I7" s="49">
        <v>20</v>
      </c>
      <c r="J7" s="40">
        <f t="shared" si="3"/>
        <v>6.3091482649842268E-2</v>
      </c>
      <c r="K7" s="50">
        <v>6</v>
      </c>
      <c r="L7" s="41">
        <f t="shared" si="4"/>
        <v>1.8927444794952682E-2</v>
      </c>
      <c r="M7" s="45">
        <v>0</v>
      </c>
      <c r="N7" s="42">
        <f t="shared" si="5"/>
        <v>0</v>
      </c>
    </row>
    <row r="8" spans="1:15" x14ac:dyDescent="0.25">
      <c r="A8" s="21" t="s">
        <v>14</v>
      </c>
      <c r="B8" s="44">
        <v>211</v>
      </c>
      <c r="C8" s="47">
        <v>36</v>
      </c>
      <c r="D8" s="37">
        <f t="shared" si="0"/>
        <v>0.17061611374407584</v>
      </c>
      <c r="E8" s="46">
        <v>70</v>
      </c>
      <c r="F8" s="38">
        <f t="shared" si="1"/>
        <v>0.33175355450236965</v>
      </c>
      <c r="G8" s="48">
        <v>76</v>
      </c>
      <c r="H8" s="39">
        <f t="shared" si="2"/>
        <v>0.36018957345971564</v>
      </c>
      <c r="I8" s="49">
        <v>19</v>
      </c>
      <c r="J8" s="40">
        <f t="shared" si="3"/>
        <v>9.004739336492891E-2</v>
      </c>
      <c r="K8" s="50">
        <v>9</v>
      </c>
      <c r="L8" s="41">
        <f t="shared" si="4"/>
        <v>4.2654028436018961E-2</v>
      </c>
      <c r="M8" s="45">
        <v>1</v>
      </c>
      <c r="N8" s="42">
        <f t="shared" si="5"/>
        <v>4.7393364928909956E-3</v>
      </c>
    </row>
    <row r="9" spans="1:15" x14ac:dyDescent="0.25">
      <c r="A9" s="21" t="s">
        <v>15</v>
      </c>
      <c r="B9" s="44">
        <v>488</v>
      </c>
      <c r="C9" s="47">
        <v>88</v>
      </c>
      <c r="D9" s="37">
        <f t="shared" si="0"/>
        <v>0.18032786885245902</v>
      </c>
      <c r="E9" s="46">
        <v>197</v>
      </c>
      <c r="F9" s="38">
        <f t="shared" si="1"/>
        <v>0.40368852459016391</v>
      </c>
      <c r="G9" s="48">
        <v>157</v>
      </c>
      <c r="H9" s="39">
        <f t="shared" si="2"/>
        <v>0.32172131147540983</v>
      </c>
      <c r="I9" s="49">
        <v>36</v>
      </c>
      <c r="J9" s="40">
        <f t="shared" si="3"/>
        <v>7.3770491803278687E-2</v>
      </c>
      <c r="K9" s="50">
        <v>9</v>
      </c>
      <c r="L9" s="41">
        <f t="shared" si="4"/>
        <v>1.8442622950819672E-2</v>
      </c>
      <c r="M9" s="45">
        <v>1</v>
      </c>
      <c r="N9" s="42">
        <f t="shared" si="5"/>
        <v>2.0491803278688526E-3</v>
      </c>
    </row>
    <row r="10" spans="1:15" x14ac:dyDescent="0.25">
      <c r="A10" s="21" t="s">
        <v>16</v>
      </c>
      <c r="B10" s="44">
        <v>51</v>
      </c>
      <c r="C10" s="47">
        <v>8</v>
      </c>
      <c r="D10" s="37">
        <f t="shared" si="0"/>
        <v>0.15686274509803921</v>
      </c>
      <c r="E10" s="46">
        <v>16</v>
      </c>
      <c r="F10" s="38">
        <f t="shared" si="1"/>
        <v>0.31372549019607843</v>
      </c>
      <c r="G10" s="48">
        <v>25</v>
      </c>
      <c r="H10" s="39">
        <f t="shared" si="2"/>
        <v>0.49019607843137253</v>
      </c>
      <c r="I10" s="49">
        <v>2</v>
      </c>
      <c r="J10" s="40">
        <f t="shared" si="3"/>
        <v>3.9215686274509803E-2</v>
      </c>
      <c r="K10" s="50">
        <v>0</v>
      </c>
      <c r="L10" s="41">
        <f t="shared" si="4"/>
        <v>0</v>
      </c>
      <c r="M10" s="45">
        <v>0</v>
      </c>
      <c r="N10" s="42">
        <f t="shared" si="5"/>
        <v>0</v>
      </c>
    </row>
    <row r="11" spans="1:15" x14ac:dyDescent="0.25">
      <c r="A11" s="21" t="s">
        <v>17</v>
      </c>
      <c r="B11" s="44">
        <v>191</v>
      </c>
      <c r="C11" s="47">
        <v>29</v>
      </c>
      <c r="D11" s="37">
        <f t="shared" si="0"/>
        <v>0.15183246073298429</v>
      </c>
      <c r="E11" s="46">
        <v>74</v>
      </c>
      <c r="F11" s="38">
        <f t="shared" si="1"/>
        <v>0.38743455497382201</v>
      </c>
      <c r="G11" s="48">
        <v>58</v>
      </c>
      <c r="H11" s="39">
        <f t="shared" si="2"/>
        <v>0.30366492146596857</v>
      </c>
      <c r="I11" s="49">
        <v>24</v>
      </c>
      <c r="J11" s="40">
        <f t="shared" si="3"/>
        <v>0.1256544502617801</v>
      </c>
      <c r="K11" s="50">
        <v>5</v>
      </c>
      <c r="L11" s="41">
        <f t="shared" si="4"/>
        <v>2.6178010471204188E-2</v>
      </c>
      <c r="M11" s="45">
        <v>1</v>
      </c>
      <c r="N11" s="42">
        <f t="shared" si="5"/>
        <v>5.235602094240838E-3</v>
      </c>
    </row>
    <row r="12" spans="1:15" x14ac:dyDescent="0.25">
      <c r="A12" s="21" t="s">
        <v>18</v>
      </c>
      <c r="B12" s="44">
        <v>198</v>
      </c>
      <c r="C12" s="47">
        <v>49</v>
      </c>
      <c r="D12" s="37">
        <f t="shared" si="0"/>
        <v>0.24747474747474749</v>
      </c>
      <c r="E12" s="46">
        <v>87</v>
      </c>
      <c r="F12" s="38">
        <f t="shared" si="1"/>
        <v>0.43939393939393939</v>
      </c>
      <c r="G12" s="48">
        <v>49</v>
      </c>
      <c r="H12" s="39">
        <f t="shared" si="2"/>
        <v>0.24747474747474749</v>
      </c>
      <c r="I12" s="49">
        <v>9</v>
      </c>
      <c r="J12" s="40">
        <f t="shared" si="3"/>
        <v>4.5454545454545456E-2</v>
      </c>
      <c r="K12" s="50">
        <v>4</v>
      </c>
      <c r="L12" s="41">
        <f t="shared" si="4"/>
        <v>2.0202020202020204E-2</v>
      </c>
      <c r="M12" s="45">
        <v>0</v>
      </c>
      <c r="N12" s="42">
        <f t="shared" si="5"/>
        <v>0</v>
      </c>
    </row>
    <row r="13" spans="1:15" x14ac:dyDescent="0.25">
      <c r="A13" s="21" t="s">
        <v>30</v>
      </c>
      <c r="B13" s="44">
        <v>85</v>
      </c>
      <c r="C13" s="47">
        <v>20</v>
      </c>
      <c r="D13" s="37">
        <f t="shared" si="0"/>
        <v>0.23529411764705882</v>
      </c>
      <c r="E13" s="46">
        <v>35</v>
      </c>
      <c r="F13" s="38">
        <f t="shared" si="1"/>
        <v>0.41176470588235292</v>
      </c>
      <c r="G13" s="48">
        <v>21</v>
      </c>
      <c r="H13" s="39">
        <f t="shared" si="2"/>
        <v>0.24705882352941178</v>
      </c>
      <c r="I13" s="49">
        <v>8</v>
      </c>
      <c r="J13" s="40">
        <f t="shared" si="3"/>
        <v>9.4117647058823528E-2</v>
      </c>
      <c r="K13" s="50">
        <v>1</v>
      </c>
      <c r="L13" s="41">
        <f t="shared" si="4"/>
        <v>1.1764705882352941E-2</v>
      </c>
      <c r="M13" s="45">
        <v>0</v>
      </c>
      <c r="N13" s="42">
        <f t="shared" si="5"/>
        <v>0</v>
      </c>
    </row>
    <row r="14" spans="1:15" x14ac:dyDescent="0.25">
      <c r="A14" s="21" t="s">
        <v>19</v>
      </c>
      <c r="B14" s="44">
        <v>82</v>
      </c>
      <c r="C14" s="47">
        <v>18</v>
      </c>
      <c r="D14" s="37">
        <f t="shared" si="0"/>
        <v>0.21951219512195122</v>
      </c>
      <c r="E14" s="46">
        <v>16</v>
      </c>
      <c r="F14" s="38">
        <f t="shared" si="1"/>
        <v>0.1951219512195122</v>
      </c>
      <c r="G14" s="48">
        <v>30</v>
      </c>
      <c r="H14" s="39">
        <f t="shared" si="2"/>
        <v>0.36585365853658536</v>
      </c>
      <c r="I14" s="49">
        <v>11</v>
      </c>
      <c r="J14" s="40">
        <f t="shared" si="3"/>
        <v>0.13414634146341464</v>
      </c>
      <c r="K14" s="50">
        <v>7</v>
      </c>
      <c r="L14" s="41">
        <f t="shared" si="4"/>
        <v>8.5365853658536592E-2</v>
      </c>
      <c r="M14" s="45">
        <v>0</v>
      </c>
      <c r="N14" s="42">
        <f t="shared" si="5"/>
        <v>0</v>
      </c>
    </row>
    <row r="15" spans="1:15" x14ac:dyDescent="0.25">
      <c r="A15" s="21" t="s">
        <v>20</v>
      </c>
      <c r="B15" s="44">
        <v>213</v>
      </c>
      <c r="C15" s="47">
        <v>25</v>
      </c>
      <c r="D15" s="37">
        <f t="shared" si="0"/>
        <v>0.11737089201877934</v>
      </c>
      <c r="E15" s="46">
        <v>103</v>
      </c>
      <c r="F15" s="38">
        <f t="shared" si="1"/>
        <v>0.48356807511737088</v>
      </c>
      <c r="G15" s="48">
        <v>59</v>
      </c>
      <c r="H15" s="39">
        <f t="shared" si="2"/>
        <v>0.27699530516431925</v>
      </c>
      <c r="I15" s="49">
        <v>23</v>
      </c>
      <c r="J15" s="40">
        <f t="shared" si="3"/>
        <v>0.107981220657277</v>
      </c>
      <c r="K15" s="50">
        <v>3</v>
      </c>
      <c r="L15" s="41">
        <f t="shared" si="4"/>
        <v>1.4084507042253521E-2</v>
      </c>
      <c r="M15" s="45">
        <v>0</v>
      </c>
      <c r="N15" s="42">
        <f t="shared" si="5"/>
        <v>0</v>
      </c>
    </row>
    <row r="16" spans="1:15" x14ac:dyDescent="0.25">
      <c r="A16" s="21" t="s">
        <v>21</v>
      </c>
      <c r="B16" s="44">
        <v>1944</v>
      </c>
      <c r="C16" s="47">
        <v>336</v>
      </c>
      <c r="D16" s="37">
        <f t="shared" si="0"/>
        <v>0.1728395061728395</v>
      </c>
      <c r="E16" s="46">
        <v>704</v>
      </c>
      <c r="F16" s="38">
        <f t="shared" si="1"/>
        <v>0.36213991769547327</v>
      </c>
      <c r="G16" s="48">
        <v>769</v>
      </c>
      <c r="H16" s="39">
        <f t="shared" si="2"/>
        <v>0.39557613168724282</v>
      </c>
      <c r="I16" s="49">
        <v>114</v>
      </c>
      <c r="J16" s="40">
        <f t="shared" si="3"/>
        <v>5.8641975308641972E-2</v>
      </c>
      <c r="K16" s="50">
        <v>21</v>
      </c>
      <c r="L16" s="41">
        <f t="shared" si="4"/>
        <v>1.0802469135802469E-2</v>
      </c>
      <c r="M16" s="45">
        <v>0</v>
      </c>
      <c r="N16" s="42">
        <f t="shared" si="5"/>
        <v>0</v>
      </c>
    </row>
    <row r="17" spans="1:14" x14ac:dyDescent="0.25">
      <c r="A17" s="21" t="s">
        <v>22</v>
      </c>
      <c r="B17" s="44">
        <v>33</v>
      </c>
      <c r="C17" s="47">
        <v>3</v>
      </c>
      <c r="D17" s="37">
        <f t="shared" si="0"/>
        <v>9.0909090909090912E-2</v>
      </c>
      <c r="E17" s="46">
        <v>19</v>
      </c>
      <c r="F17" s="38">
        <f t="shared" si="1"/>
        <v>0.5757575757575758</v>
      </c>
      <c r="G17" s="48">
        <v>9</v>
      </c>
      <c r="H17" s="39">
        <f t="shared" si="2"/>
        <v>0.27272727272727271</v>
      </c>
      <c r="I17" s="49">
        <v>2</v>
      </c>
      <c r="J17" s="40">
        <f t="shared" si="3"/>
        <v>6.0606060606060608E-2</v>
      </c>
      <c r="K17" s="50">
        <v>0</v>
      </c>
      <c r="L17" s="41">
        <f t="shared" si="4"/>
        <v>0</v>
      </c>
      <c r="M17" s="45">
        <v>0</v>
      </c>
      <c r="N17" s="42">
        <f t="shared" si="5"/>
        <v>0</v>
      </c>
    </row>
    <row r="18" spans="1:14" x14ac:dyDescent="0.25">
      <c r="A18" s="21" t="s">
        <v>23</v>
      </c>
      <c r="B18" s="44">
        <v>150</v>
      </c>
      <c r="C18" s="47">
        <v>22</v>
      </c>
      <c r="D18" s="37">
        <f t="shared" si="0"/>
        <v>0.14666666666666667</v>
      </c>
      <c r="E18" s="46">
        <v>50</v>
      </c>
      <c r="F18" s="38">
        <f t="shared" si="1"/>
        <v>0.33333333333333331</v>
      </c>
      <c r="G18" s="48">
        <v>59</v>
      </c>
      <c r="H18" s="39">
        <f t="shared" si="2"/>
        <v>0.39333333333333331</v>
      </c>
      <c r="I18" s="49">
        <v>16</v>
      </c>
      <c r="J18" s="40">
        <f t="shared" si="3"/>
        <v>0.10666666666666667</v>
      </c>
      <c r="K18" s="50">
        <v>3</v>
      </c>
      <c r="L18" s="41">
        <f t="shared" si="4"/>
        <v>0.02</v>
      </c>
      <c r="M18" s="45">
        <v>0</v>
      </c>
      <c r="N18" s="42">
        <f t="shared" si="5"/>
        <v>0</v>
      </c>
    </row>
    <row r="19" spans="1:14" ht="45" x14ac:dyDescent="0.25">
      <c r="A19" s="21" t="s">
        <v>24</v>
      </c>
      <c r="B19" s="44">
        <v>193</v>
      </c>
      <c r="C19" s="47">
        <v>0</v>
      </c>
      <c r="D19" s="51">
        <f t="shared" si="0"/>
        <v>0</v>
      </c>
      <c r="E19" s="46">
        <v>47</v>
      </c>
      <c r="F19" s="52">
        <f t="shared" si="1"/>
        <v>0.24352331606217617</v>
      </c>
      <c r="G19" s="48">
        <v>116</v>
      </c>
      <c r="H19" s="53">
        <f t="shared" si="2"/>
        <v>0.60103626943005184</v>
      </c>
      <c r="I19" s="49">
        <v>28</v>
      </c>
      <c r="J19" s="54">
        <f t="shared" si="3"/>
        <v>0.14507772020725387</v>
      </c>
      <c r="K19" s="50">
        <v>2</v>
      </c>
      <c r="L19" s="55">
        <f t="shared" si="4"/>
        <v>1.0362694300518135E-2</v>
      </c>
      <c r="M19" s="45">
        <v>0</v>
      </c>
      <c r="N19" s="42">
        <f t="shared" si="5"/>
        <v>0</v>
      </c>
    </row>
    <row r="20" spans="1:14" ht="45" x14ac:dyDescent="0.25">
      <c r="A20" s="21" t="s">
        <v>25</v>
      </c>
      <c r="B20" s="44">
        <v>1451</v>
      </c>
      <c r="C20" s="47">
        <v>6</v>
      </c>
      <c r="D20" s="51">
        <f t="shared" si="0"/>
        <v>4.1350792556857337E-3</v>
      </c>
      <c r="E20" s="46">
        <v>443</v>
      </c>
      <c r="F20" s="52">
        <f t="shared" si="1"/>
        <v>0.30530668504479669</v>
      </c>
      <c r="G20" s="48">
        <v>718</v>
      </c>
      <c r="H20" s="53">
        <f t="shared" si="2"/>
        <v>0.49483115093039282</v>
      </c>
      <c r="I20" s="49">
        <v>251</v>
      </c>
      <c r="J20" s="54">
        <f t="shared" si="3"/>
        <v>0.17298414886285321</v>
      </c>
      <c r="K20" s="50">
        <v>30</v>
      </c>
      <c r="L20" s="55">
        <f t="shared" si="4"/>
        <v>2.0675396278428671E-2</v>
      </c>
      <c r="M20" s="45">
        <v>3</v>
      </c>
      <c r="N20" s="42">
        <f t="shared" si="5"/>
        <v>2.0675396278428669E-3</v>
      </c>
    </row>
    <row r="21" spans="1:14" x14ac:dyDescent="0.25">
      <c r="A21" s="21" t="s">
        <v>26</v>
      </c>
      <c r="B21" s="44">
        <v>536</v>
      </c>
      <c r="C21" s="47">
        <v>161</v>
      </c>
      <c r="D21" s="37">
        <f t="shared" si="0"/>
        <v>0.30037313432835822</v>
      </c>
      <c r="E21" s="46">
        <v>145</v>
      </c>
      <c r="F21" s="38">
        <f t="shared" si="1"/>
        <v>0.27052238805970147</v>
      </c>
      <c r="G21" s="48">
        <v>176</v>
      </c>
      <c r="H21" s="39">
        <f t="shared" si="2"/>
        <v>0.32835820895522388</v>
      </c>
      <c r="I21" s="49">
        <v>40</v>
      </c>
      <c r="J21" s="40">
        <f t="shared" si="3"/>
        <v>7.4626865671641784E-2</v>
      </c>
      <c r="K21" s="50">
        <v>14</v>
      </c>
      <c r="L21" s="41">
        <f t="shared" si="4"/>
        <v>2.6119402985074626E-2</v>
      </c>
      <c r="M21" s="45">
        <v>0</v>
      </c>
      <c r="N21" s="42">
        <f t="shared" si="5"/>
        <v>0</v>
      </c>
    </row>
    <row r="22" spans="1:14" x14ac:dyDescent="0.25">
      <c r="A22" s="21" t="s">
        <v>27</v>
      </c>
      <c r="B22" s="44">
        <v>94</v>
      </c>
      <c r="C22" s="47">
        <v>6</v>
      </c>
      <c r="D22" s="37">
        <f t="shared" si="0"/>
        <v>6.3829787234042548E-2</v>
      </c>
      <c r="E22" s="46">
        <v>51</v>
      </c>
      <c r="F22" s="38">
        <f t="shared" si="1"/>
        <v>0.54255319148936165</v>
      </c>
      <c r="G22" s="48">
        <v>30</v>
      </c>
      <c r="H22" s="39">
        <f t="shared" si="2"/>
        <v>0.31914893617021278</v>
      </c>
      <c r="I22" s="49">
        <v>6</v>
      </c>
      <c r="J22" s="40">
        <f t="shared" si="3"/>
        <v>6.3829787234042548E-2</v>
      </c>
      <c r="K22" s="50">
        <v>1</v>
      </c>
      <c r="L22" s="41">
        <f t="shared" si="4"/>
        <v>1.0638297872340425E-2</v>
      </c>
      <c r="M22" s="45">
        <v>0</v>
      </c>
      <c r="N22" s="42">
        <f t="shared" si="5"/>
        <v>0</v>
      </c>
    </row>
    <row r="23" spans="1:14" x14ac:dyDescent="0.25">
      <c r="A23" s="21" t="s">
        <v>28</v>
      </c>
      <c r="B23" s="44">
        <v>652</v>
      </c>
      <c r="C23" s="47">
        <v>59</v>
      </c>
      <c r="D23" s="37">
        <f t="shared" si="0"/>
        <v>9.0490797546012275E-2</v>
      </c>
      <c r="E23" s="46">
        <v>188</v>
      </c>
      <c r="F23" s="38">
        <f t="shared" si="1"/>
        <v>0.28834355828220859</v>
      </c>
      <c r="G23" s="48">
        <v>270</v>
      </c>
      <c r="H23" s="39">
        <f t="shared" si="2"/>
        <v>0.41411042944785276</v>
      </c>
      <c r="I23" s="49">
        <v>95</v>
      </c>
      <c r="J23" s="40">
        <f t="shared" si="3"/>
        <v>0.14570552147239263</v>
      </c>
      <c r="K23" s="50">
        <v>40</v>
      </c>
      <c r="L23" s="41">
        <f t="shared" si="4"/>
        <v>6.1349693251533742E-2</v>
      </c>
      <c r="M23" s="45">
        <v>0</v>
      </c>
      <c r="N23" s="42">
        <f t="shared" si="5"/>
        <v>0</v>
      </c>
    </row>
    <row r="24" spans="1:14" x14ac:dyDescent="0.25">
      <c r="A24" s="21" t="s">
        <v>29</v>
      </c>
      <c r="B24" s="44">
        <v>192</v>
      </c>
      <c r="C24" s="47">
        <v>38</v>
      </c>
      <c r="D24" s="37">
        <f t="shared" si="0"/>
        <v>0.19791666666666666</v>
      </c>
      <c r="E24" s="46">
        <v>45</v>
      </c>
      <c r="F24" s="38">
        <f t="shared" si="1"/>
        <v>0.234375</v>
      </c>
      <c r="G24" s="48">
        <v>75</v>
      </c>
      <c r="H24" s="39">
        <f t="shared" si="2"/>
        <v>0.390625</v>
      </c>
      <c r="I24" s="49">
        <v>30</v>
      </c>
      <c r="J24" s="40">
        <f t="shared" si="3"/>
        <v>0.15625</v>
      </c>
      <c r="K24" s="50">
        <v>3</v>
      </c>
      <c r="L24" s="41">
        <f t="shared" si="4"/>
        <v>1.5625E-2</v>
      </c>
      <c r="M24" s="45">
        <v>1</v>
      </c>
      <c r="N24" s="42">
        <f t="shared" si="5"/>
        <v>5.208333333333333E-3</v>
      </c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НУРЫШЕВА БОТАГОЗ КАМБАРОВНА</cp:lastModifiedBy>
  <dcterms:created xsi:type="dcterms:W3CDTF">2020-01-16T09:11:10Z</dcterms:created>
  <dcterms:modified xsi:type="dcterms:W3CDTF">2021-07-28T10:36:05Z</dcterms:modified>
</cp:coreProperties>
</file>