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<sst xmlns="http://schemas.openxmlformats.org/spreadsheetml/2006/main" count="37" uniqueCount="32">
  <si>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Область</t>
  </si>
  <si>
    <t>Всего рассмотрено дел</t>
  </si>
  <si>
    <t>Всего отложено</t>
  </si>
  <si>
    <t>%</t>
  </si>
  <si>
    <t>Аккольский райсуд</t>
  </si>
  <si>
    <t>Аршалынский райсуд</t>
  </si>
  <si>
    <t>Астраханский райсуд</t>
  </si>
  <si>
    <t>Атбасарский райсуд</t>
  </si>
  <si>
    <t>Буландынский райсуд</t>
  </si>
  <si>
    <t>Егиндыкольский райсуд</t>
  </si>
  <si>
    <t>Енбекшильдерский райсуд</t>
  </si>
  <si>
    <t>Ерейментауский райсуд</t>
  </si>
  <si>
    <t>Есильский райсуд</t>
  </si>
  <si>
    <t>Жаксынский райсуд</t>
  </si>
  <si>
    <t>Жаркаинский райсуд</t>
  </si>
  <si>
    <t>Зерендинский райсуд</t>
  </si>
  <si>
    <t>Коргалжынский райсуд</t>
  </si>
  <si>
    <t>Сандыктауский райсуд</t>
  </si>
  <si>
    <t>СМС по делам несов-летних</t>
  </si>
  <si>
    <t>СМЭС Акмолинской обл.</t>
  </si>
  <si>
    <t>Степногорский горсуд</t>
  </si>
  <si>
    <t>Суд г. Кокшетау</t>
  </si>
  <si>
    <t>Целиноградский райсуд</t>
  </si>
  <si>
    <t>Шортандинский райсуд</t>
  </si>
  <si>
    <t>Щучинский райсуд</t>
  </si>
  <si>
    <t>ИТОГО</t>
  </si>
  <si>
    <t>Всего рассмотрено в одном судебном заседании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</si>
  <si>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</si>
  <si>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</si>
  <si>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</si>
  <si>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</si>
  <si>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 xml:space="preserve">Статистические данные по количеству отложенных судебных заседаний в районных и приравненных к ним судах Акмолинской области за 9 месяцев 2017 года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</si>
</sst>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20" fillId="0" borderId="10" xfId="54" applyFont="1" applyBorder="1">
      <alignment/>
      <protection/>
    </xf>
    <xf numFmtId="0" fontId="21" fillId="0" borderId="0" xfId="0" applyFont="1" applyAlignment="1">
      <alignment/>
    </xf>
    <xf numFmtId="0" fontId="20" fillId="0" borderId="10" xfId="54" applyFont="1" applyBorder="1" applyAlignment="1">
      <alignment horizontal="center"/>
      <protection/>
    </xf>
    <xf numFmtId="0" fontId="21" fillId="0" borderId="0" xfId="0" applyFont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168" fontId="20" fillId="0" borderId="10" xfId="54" applyNumberFormat="1" applyFont="1" applyBorder="1" applyAlignment="1">
      <alignment horizontal="center"/>
      <protection/>
    </xf>
    <xf numFmtId="0" fontId="24" fillId="0" borderId="10" xfId="54" applyFont="1" applyBorder="1">
      <alignment/>
      <protection/>
    </xf>
    <xf numFmtId="0" fontId="24" fillId="0" borderId="10" xfId="54" applyFont="1" applyBorder="1" applyAlignment="1">
      <alignment horizontal="center"/>
      <protection/>
    </xf>
    <xf numFmtId="168" fontId="24" fillId="0" borderId="10" xfId="54" applyNumberFormat="1" applyFont="1" applyBorder="1" applyAlignment="1">
      <alignment horizontal="center"/>
      <protection/>
    </xf>
    <xf numFmtId="2" fontId="23" fillId="0" borderId="0" xfId="5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A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E38" sqref="E38"/>
    </sheetView>
  </sheetViews>
  <sheetFormatPr defaultColWidth="9.00390625" defaultRowHeight="12.75"/>
  <cols>
    <col min="1" max="1" width="38.25390625" style="2" customWidth="1"/>
    <col min="2" max="2" width="13.125" style="4" customWidth="1"/>
    <col min="3" max="3" width="18.00390625" style="4" customWidth="1"/>
    <col min="4" max="4" width="9.125" style="4" customWidth="1"/>
    <col min="5" max="5" width="11.25390625" style="4" customWidth="1"/>
    <col min="6" max="6" width="9.625" style="4" customWidth="1"/>
    <col min="7" max="7" width="13.375" style="4" customWidth="1"/>
    <col min="8" max="8" width="9.375" style="4" customWidth="1"/>
    <col min="9" max="9" width="13.375" style="4" customWidth="1"/>
    <col min="10" max="10" width="9.125" style="4" customWidth="1"/>
    <col min="11" max="11" width="13.75390625" style="4" customWidth="1"/>
    <col min="12" max="12" width="9.125" style="4" customWidth="1"/>
    <col min="13" max="13" width="14.00390625" style="4" customWidth="1"/>
    <col min="14" max="14" width="9.125" style="4" customWidth="1"/>
    <col min="15" max="16384" width="9.125" style="2" customWidth="1"/>
  </cols>
  <sheetData>
    <row r="1" spans="1:14" ht="40.5" customHeight="1">
      <c r="A1" s="11" t="s">
        <v>31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6" customFormat="1" ht="66" customHeight="1">
      <c r="A2" s="5" t="s">
        <v>0</v>
      </c>
      <c r="B2" s="5" t="s">
        <v>1</v>
      </c>
      <c r="C2" s="5" t="s">
        <v>26</v>
      </c>
      <c r="D2" s="5" t="s">
        <v>3</v>
      </c>
      <c r="E2" s="5" t="s">
        <v>2</v>
      </c>
      <c r="F2" s="5" t="s">
        <v>3</v>
      </c>
      <c r="G2" s="5" t="s">
        <v>27</v>
      </c>
      <c r="H2" s="5" t="s">
        <v>3</v>
      </c>
      <c r="I2" s="5" t="s">
        <v>28</v>
      </c>
      <c r="J2" s="5" t="s">
        <v>3</v>
      </c>
      <c r="K2" s="5" t="s">
        <v>29</v>
      </c>
      <c r="L2" s="5" t="s">
        <v>3</v>
      </c>
      <c r="M2" s="5" t="s">
        <v>30</v>
      </c>
      <c r="N2" s="5" t="s">
        <v>3</v>
      </c>
    </row>
    <row r="3" spans="1:14" ht="12.75">
      <c r="A3" s="1" t="s">
        <v>4</v>
      </c>
      <c r="B3" s="3">
        <v>387</v>
      </c>
      <c r="C3" s="3">
        <f>B3-E3</f>
        <v>316</v>
      </c>
      <c r="D3" s="7">
        <f>C3*100/B3</f>
        <v>81.65374677002583</v>
      </c>
      <c r="E3" s="3">
        <v>71</v>
      </c>
      <c r="F3" s="7">
        <f>E3*100/B3</f>
        <v>18.34625322997416</v>
      </c>
      <c r="G3" s="3">
        <v>38</v>
      </c>
      <c r="H3" s="7">
        <f>G3*100/B3</f>
        <v>9.819121447028424</v>
      </c>
      <c r="I3" s="3">
        <v>14</v>
      </c>
      <c r="J3" s="7">
        <f>I3*100/B3</f>
        <v>3.6175710594315245</v>
      </c>
      <c r="K3" s="3">
        <v>12</v>
      </c>
      <c r="L3" s="7">
        <f>K3*100/B3</f>
        <v>3.10077519379845</v>
      </c>
      <c r="M3" s="3">
        <v>7</v>
      </c>
      <c r="N3" s="7">
        <f>M3*100/B3</f>
        <v>1.8087855297157622</v>
      </c>
    </row>
    <row r="4" spans="1:14" ht="12.75">
      <c r="A4" s="1" t="s">
        <v>5</v>
      </c>
      <c r="B4" s="3">
        <v>564</v>
      </c>
      <c r="C4" s="3">
        <f aca="true" t="shared" si="0" ref="C4:C24">B4-E4</f>
        <v>410</v>
      </c>
      <c r="D4" s="7">
        <f aca="true" t="shared" si="1" ref="D4:D24">C4*100/B4</f>
        <v>72.69503546099291</v>
      </c>
      <c r="E4" s="3">
        <v>154</v>
      </c>
      <c r="F4" s="7">
        <f aca="true" t="shared" si="2" ref="F4:F24">E4*100/B4</f>
        <v>27.30496453900709</v>
      </c>
      <c r="G4" s="3">
        <v>65</v>
      </c>
      <c r="H4" s="7">
        <f aca="true" t="shared" si="3" ref="H4:H24">G4*100/B4</f>
        <v>11.52482269503546</v>
      </c>
      <c r="I4" s="3">
        <v>37</v>
      </c>
      <c r="J4" s="7">
        <f aca="true" t="shared" si="4" ref="J4:J24">I4*100/B4</f>
        <v>6.560283687943262</v>
      </c>
      <c r="K4" s="3">
        <v>21</v>
      </c>
      <c r="L4" s="7">
        <f aca="true" t="shared" si="5" ref="L4:L24">K4*100/B4</f>
        <v>3.723404255319149</v>
      </c>
      <c r="M4" s="3">
        <v>31</v>
      </c>
      <c r="N4" s="7">
        <f aca="true" t="shared" si="6" ref="N4:N24">M4*100/B4</f>
        <v>5.49645390070922</v>
      </c>
    </row>
    <row r="5" spans="1:14" ht="12.75">
      <c r="A5" s="1" t="s">
        <v>6</v>
      </c>
      <c r="B5" s="3">
        <v>228</v>
      </c>
      <c r="C5" s="3">
        <f t="shared" si="0"/>
        <v>196</v>
      </c>
      <c r="D5" s="7">
        <f t="shared" si="1"/>
        <v>85.96491228070175</v>
      </c>
      <c r="E5" s="3">
        <v>32</v>
      </c>
      <c r="F5" s="7">
        <f t="shared" si="2"/>
        <v>14.035087719298245</v>
      </c>
      <c r="G5" s="3">
        <v>22</v>
      </c>
      <c r="H5" s="7">
        <f t="shared" si="3"/>
        <v>9.649122807017545</v>
      </c>
      <c r="I5" s="3">
        <v>9</v>
      </c>
      <c r="J5" s="7">
        <f t="shared" si="4"/>
        <v>3.9473684210526314</v>
      </c>
      <c r="K5" s="3">
        <v>0</v>
      </c>
      <c r="L5" s="7">
        <f t="shared" si="5"/>
        <v>0</v>
      </c>
      <c r="M5" s="3">
        <v>1</v>
      </c>
      <c r="N5" s="7">
        <f t="shared" si="6"/>
        <v>0.43859649122807015</v>
      </c>
    </row>
    <row r="6" spans="1:14" ht="12.75">
      <c r="A6" s="1" t="s">
        <v>7</v>
      </c>
      <c r="B6" s="3">
        <v>1206</v>
      </c>
      <c r="C6" s="3">
        <f t="shared" si="0"/>
        <v>1057</v>
      </c>
      <c r="D6" s="7">
        <f t="shared" si="1"/>
        <v>87.64510779436152</v>
      </c>
      <c r="E6" s="3">
        <v>149</v>
      </c>
      <c r="F6" s="7">
        <f t="shared" si="2"/>
        <v>12.354892205638475</v>
      </c>
      <c r="G6" s="3">
        <v>79</v>
      </c>
      <c r="H6" s="7">
        <f t="shared" si="3"/>
        <v>6.550580431177446</v>
      </c>
      <c r="I6" s="3">
        <v>38</v>
      </c>
      <c r="J6" s="7">
        <f t="shared" si="4"/>
        <v>3.1509121061359866</v>
      </c>
      <c r="K6" s="3">
        <v>24</v>
      </c>
      <c r="L6" s="7">
        <f t="shared" si="5"/>
        <v>1.9900497512437811</v>
      </c>
      <c r="M6" s="3">
        <v>8</v>
      </c>
      <c r="N6" s="7">
        <f t="shared" si="6"/>
        <v>0.6633499170812603</v>
      </c>
    </row>
    <row r="7" spans="1:14" ht="12.75">
      <c r="A7" s="1" t="s">
        <v>8</v>
      </c>
      <c r="B7" s="3">
        <v>571</v>
      </c>
      <c r="C7" s="3">
        <f t="shared" si="0"/>
        <v>523</v>
      </c>
      <c r="D7" s="7">
        <f t="shared" si="1"/>
        <v>91.59369527145358</v>
      </c>
      <c r="E7" s="3">
        <v>48</v>
      </c>
      <c r="F7" s="7">
        <f t="shared" si="2"/>
        <v>8.40630472854641</v>
      </c>
      <c r="G7" s="3">
        <v>30</v>
      </c>
      <c r="H7" s="7">
        <f t="shared" si="3"/>
        <v>5.253940455341506</v>
      </c>
      <c r="I7" s="3">
        <v>11</v>
      </c>
      <c r="J7" s="7">
        <f t="shared" si="4"/>
        <v>1.926444833625219</v>
      </c>
      <c r="K7" s="3">
        <v>3</v>
      </c>
      <c r="L7" s="7">
        <f t="shared" si="5"/>
        <v>0.5253940455341506</v>
      </c>
      <c r="M7" s="3">
        <v>4</v>
      </c>
      <c r="N7" s="7">
        <f t="shared" si="6"/>
        <v>0.7005253940455342</v>
      </c>
    </row>
    <row r="8" spans="1:14" ht="12.75">
      <c r="A8" s="1" t="s">
        <v>9</v>
      </c>
      <c r="B8" s="3">
        <v>106</v>
      </c>
      <c r="C8" s="3">
        <f t="shared" si="0"/>
        <v>93</v>
      </c>
      <c r="D8" s="7">
        <f t="shared" si="1"/>
        <v>87.73584905660377</v>
      </c>
      <c r="E8" s="3">
        <v>13</v>
      </c>
      <c r="F8" s="7">
        <f t="shared" si="2"/>
        <v>12.264150943396226</v>
      </c>
      <c r="G8" s="3">
        <v>8</v>
      </c>
      <c r="H8" s="7">
        <f t="shared" si="3"/>
        <v>7.547169811320755</v>
      </c>
      <c r="I8" s="3">
        <v>3</v>
      </c>
      <c r="J8" s="7">
        <f t="shared" si="4"/>
        <v>2.830188679245283</v>
      </c>
      <c r="K8" s="3">
        <v>1</v>
      </c>
      <c r="L8" s="7">
        <f t="shared" si="5"/>
        <v>0.9433962264150944</v>
      </c>
      <c r="M8" s="3">
        <v>1</v>
      </c>
      <c r="N8" s="7">
        <f t="shared" si="6"/>
        <v>0.9433962264150944</v>
      </c>
    </row>
    <row r="9" spans="1:14" ht="12.75">
      <c r="A9" s="1" t="s">
        <v>10</v>
      </c>
      <c r="B9" s="3">
        <v>278</v>
      </c>
      <c r="C9" s="3">
        <f t="shared" si="0"/>
        <v>207</v>
      </c>
      <c r="D9" s="7">
        <f t="shared" si="1"/>
        <v>74.46043165467626</v>
      </c>
      <c r="E9" s="3">
        <v>71</v>
      </c>
      <c r="F9" s="7">
        <f t="shared" si="2"/>
        <v>25.53956834532374</v>
      </c>
      <c r="G9" s="3">
        <v>57</v>
      </c>
      <c r="H9" s="7">
        <f t="shared" si="3"/>
        <v>20.503597122302157</v>
      </c>
      <c r="I9" s="3">
        <v>9</v>
      </c>
      <c r="J9" s="7">
        <f t="shared" si="4"/>
        <v>3.237410071942446</v>
      </c>
      <c r="K9" s="3">
        <v>2</v>
      </c>
      <c r="L9" s="7">
        <f t="shared" si="5"/>
        <v>0.7194244604316546</v>
      </c>
      <c r="M9" s="3">
        <v>3</v>
      </c>
      <c r="N9" s="7">
        <f t="shared" si="6"/>
        <v>1.079136690647482</v>
      </c>
    </row>
    <row r="10" spans="1:14" ht="12.75">
      <c r="A10" s="1" t="s">
        <v>11</v>
      </c>
      <c r="B10" s="3">
        <v>724</v>
      </c>
      <c r="C10" s="3">
        <f t="shared" si="0"/>
        <v>563</v>
      </c>
      <c r="D10" s="7">
        <f t="shared" si="1"/>
        <v>77.76243093922652</v>
      </c>
      <c r="E10" s="3">
        <v>161</v>
      </c>
      <c r="F10" s="7">
        <f t="shared" si="2"/>
        <v>22.23756906077348</v>
      </c>
      <c r="G10" s="3">
        <v>79</v>
      </c>
      <c r="H10" s="7">
        <f t="shared" si="3"/>
        <v>10.911602209944752</v>
      </c>
      <c r="I10" s="3">
        <v>52</v>
      </c>
      <c r="J10" s="7">
        <f t="shared" si="4"/>
        <v>7.18232044198895</v>
      </c>
      <c r="K10" s="3">
        <v>23</v>
      </c>
      <c r="L10" s="7">
        <f t="shared" si="5"/>
        <v>3.1767955801104972</v>
      </c>
      <c r="M10" s="3">
        <v>7</v>
      </c>
      <c r="N10" s="7">
        <f t="shared" si="6"/>
        <v>0.9668508287292817</v>
      </c>
    </row>
    <row r="11" spans="1:14" ht="12.75">
      <c r="A11" s="1" t="s">
        <v>12</v>
      </c>
      <c r="B11" s="3">
        <v>683</v>
      </c>
      <c r="C11" s="3">
        <f t="shared" si="0"/>
        <v>621</v>
      </c>
      <c r="D11" s="7">
        <f t="shared" si="1"/>
        <v>90.92240117130308</v>
      </c>
      <c r="E11" s="3">
        <v>62</v>
      </c>
      <c r="F11" s="7">
        <f t="shared" si="2"/>
        <v>9.077598828696924</v>
      </c>
      <c r="G11" s="3">
        <v>43</v>
      </c>
      <c r="H11" s="7">
        <f t="shared" si="3"/>
        <v>6.295754026354319</v>
      </c>
      <c r="I11" s="3">
        <v>16</v>
      </c>
      <c r="J11" s="7">
        <f t="shared" si="4"/>
        <v>2.342606149341142</v>
      </c>
      <c r="K11" s="3">
        <v>0</v>
      </c>
      <c r="L11" s="7">
        <f t="shared" si="5"/>
        <v>0</v>
      </c>
      <c r="M11" s="3">
        <v>3</v>
      </c>
      <c r="N11" s="7">
        <f t="shared" si="6"/>
        <v>0.43923865300146414</v>
      </c>
    </row>
    <row r="12" spans="1:14" ht="12.75">
      <c r="A12" s="1" t="s">
        <v>13</v>
      </c>
      <c r="B12" s="3">
        <v>164</v>
      </c>
      <c r="C12" s="3">
        <f t="shared" si="0"/>
        <v>142</v>
      </c>
      <c r="D12" s="7">
        <f t="shared" si="1"/>
        <v>86.58536585365853</v>
      </c>
      <c r="E12" s="3">
        <v>22</v>
      </c>
      <c r="F12" s="7">
        <f t="shared" si="2"/>
        <v>13.414634146341463</v>
      </c>
      <c r="G12" s="3">
        <v>10</v>
      </c>
      <c r="H12" s="7">
        <f t="shared" si="3"/>
        <v>6.097560975609756</v>
      </c>
      <c r="I12" s="3">
        <v>8</v>
      </c>
      <c r="J12" s="7">
        <f t="shared" si="4"/>
        <v>4.878048780487805</v>
      </c>
      <c r="K12" s="3">
        <v>1</v>
      </c>
      <c r="L12" s="7">
        <f t="shared" si="5"/>
        <v>0.6097560975609756</v>
      </c>
      <c r="M12" s="3">
        <v>3</v>
      </c>
      <c r="N12" s="7">
        <f t="shared" si="6"/>
        <v>1.829268292682927</v>
      </c>
    </row>
    <row r="13" spans="1:14" ht="12.75">
      <c r="A13" s="1" t="s">
        <v>14</v>
      </c>
      <c r="B13" s="3">
        <v>216</v>
      </c>
      <c r="C13" s="3">
        <f t="shared" si="0"/>
        <v>164</v>
      </c>
      <c r="D13" s="7">
        <f t="shared" si="1"/>
        <v>75.92592592592592</v>
      </c>
      <c r="E13" s="3">
        <v>52</v>
      </c>
      <c r="F13" s="7">
        <f t="shared" si="2"/>
        <v>24.074074074074073</v>
      </c>
      <c r="G13" s="3">
        <v>31</v>
      </c>
      <c r="H13" s="7">
        <f t="shared" si="3"/>
        <v>14.351851851851851</v>
      </c>
      <c r="I13" s="3">
        <v>13</v>
      </c>
      <c r="J13" s="7">
        <f t="shared" si="4"/>
        <v>6.018518518518518</v>
      </c>
      <c r="K13" s="3">
        <v>5</v>
      </c>
      <c r="L13" s="7">
        <f t="shared" si="5"/>
        <v>2.314814814814815</v>
      </c>
      <c r="M13" s="3">
        <v>3</v>
      </c>
      <c r="N13" s="7">
        <f t="shared" si="6"/>
        <v>1.3888888888888888</v>
      </c>
    </row>
    <row r="14" spans="1:14" ht="12.75">
      <c r="A14" s="1" t="s">
        <v>15</v>
      </c>
      <c r="B14" s="3">
        <v>577</v>
      </c>
      <c r="C14" s="3">
        <f t="shared" si="0"/>
        <v>453</v>
      </c>
      <c r="D14" s="7">
        <f t="shared" si="1"/>
        <v>78.50953206239168</v>
      </c>
      <c r="E14" s="3">
        <v>124</v>
      </c>
      <c r="F14" s="7">
        <f t="shared" si="2"/>
        <v>21.49046793760832</v>
      </c>
      <c r="G14" s="3">
        <v>73</v>
      </c>
      <c r="H14" s="7">
        <f t="shared" si="3"/>
        <v>12.651646447140381</v>
      </c>
      <c r="I14" s="3">
        <v>26</v>
      </c>
      <c r="J14" s="7">
        <f t="shared" si="4"/>
        <v>4.506065857885615</v>
      </c>
      <c r="K14" s="3">
        <v>11</v>
      </c>
      <c r="L14" s="7">
        <f t="shared" si="5"/>
        <v>1.9064124783362217</v>
      </c>
      <c r="M14" s="3">
        <v>14</v>
      </c>
      <c r="N14" s="7">
        <f t="shared" si="6"/>
        <v>2.4263431542461005</v>
      </c>
    </row>
    <row r="15" spans="1:14" ht="12.75">
      <c r="A15" s="1" t="s">
        <v>16</v>
      </c>
      <c r="B15" s="3">
        <v>89</v>
      </c>
      <c r="C15" s="3">
        <f t="shared" si="0"/>
        <v>82</v>
      </c>
      <c r="D15" s="7">
        <f t="shared" si="1"/>
        <v>92.13483146067416</v>
      </c>
      <c r="E15" s="3">
        <v>7</v>
      </c>
      <c r="F15" s="7">
        <f t="shared" si="2"/>
        <v>7.865168539325842</v>
      </c>
      <c r="G15" s="3">
        <v>6</v>
      </c>
      <c r="H15" s="7">
        <f t="shared" si="3"/>
        <v>6.741573033707865</v>
      </c>
      <c r="I15" s="3">
        <v>0</v>
      </c>
      <c r="J15" s="7">
        <f t="shared" si="4"/>
        <v>0</v>
      </c>
      <c r="K15" s="3">
        <v>0</v>
      </c>
      <c r="L15" s="7">
        <f t="shared" si="5"/>
        <v>0</v>
      </c>
      <c r="M15" s="3">
        <v>1</v>
      </c>
      <c r="N15" s="7">
        <f t="shared" si="6"/>
        <v>1.1235955056179776</v>
      </c>
    </row>
    <row r="16" spans="1:14" ht="12.75">
      <c r="A16" s="1" t="s">
        <v>17</v>
      </c>
      <c r="B16" s="3">
        <v>376</v>
      </c>
      <c r="C16" s="3">
        <f t="shared" si="0"/>
        <v>292</v>
      </c>
      <c r="D16" s="7">
        <f t="shared" si="1"/>
        <v>77.65957446808511</v>
      </c>
      <c r="E16" s="3">
        <v>84</v>
      </c>
      <c r="F16" s="7">
        <f t="shared" si="2"/>
        <v>22.340425531914892</v>
      </c>
      <c r="G16" s="3">
        <v>45</v>
      </c>
      <c r="H16" s="7">
        <f t="shared" si="3"/>
        <v>11.96808510638298</v>
      </c>
      <c r="I16" s="3">
        <v>31</v>
      </c>
      <c r="J16" s="7">
        <f t="shared" si="4"/>
        <v>8.24468085106383</v>
      </c>
      <c r="K16" s="3">
        <v>5</v>
      </c>
      <c r="L16" s="7">
        <f t="shared" si="5"/>
        <v>1.3297872340425532</v>
      </c>
      <c r="M16" s="3">
        <v>3</v>
      </c>
      <c r="N16" s="7">
        <f t="shared" si="6"/>
        <v>0.7978723404255319</v>
      </c>
    </row>
    <row r="17" spans="1:14" ht="12.75">
      <c r="A17" s="1" t="s">
        <v>18</v>
      </c>
      <c r="B17" s="3">
        <v>318</v>
      </c>
      <c r="C17" s="3">
        <f t="shared" si="0"/>
        <v>282</v>
      </c>
      <c r="D17" s="7">
        <f t="shared" si="1"/>
        <v>88.67924528301887</v>
      </c>
      <c r="E17" s="3">
        <v>36</v>
      </c>
      <c r="F17" s="7">
        <f t="shared" si="2"/>
        <v>11.320754716981131</v>
      </c>
      <c r="G17" s="3">
        <v>31</v>
      </c>
      <c r="H17" s="7">
        <f t="shared" si="3"/>
        <v>9.748427672955975</v>
      </c>
      <c r="I17" s="3">
        <v>5</v>
      </c>
      <c r="J17" s="7">
        <f t="shared" si="4"/>
        <v>1.5723270440251573</v>
      </c>
      <c r="K17" s="3">
        <v>0</v>
      </c>
      <c r="L17" s="7">
        <f t="shared" si="5"/>
        <v>0</v>
      </c>
      <c r="M17" s="3">
        <v>0</v>
      </c>
      <c r="N17" s="7">
        <f t="shared" si="6"/>
        <v>0</v>
      </c>
    </row>
    <row r="18" spans="1:14" ht="12.75">
      <c r="A18" s="1" t="s">
        <v>19</v>
      </c>
      <c r="B18" s="3">
        <v>2901</v>
      </c>
      <c r="C18" s="3">
        <f t="shared" si="0"/>
        <v>1842</v>
      </c>
      <c r="D18" s="7">
        <f t="shared" si="1"/>
        <v>63.49534643226474</v>
      </c>
      <c r="E18" s="3">
        <v>1059</v>
      </c>
      <c r="F18" s="7">
        <f t="shared" si="2"/>
        <v>36.50465356773526</v>
      </c>
      <c r="G18" s="3">
        <v>602</v>
      </c>
      <c r="H18" s="7">
        <f t="shared" si="3"/>
        <v>20.751465012064806</v>
      </c>
      <c r="I18" s="3">
        <v>324</v>
      </c>
      <c r="J18" s="7">
        <f t="shared" si="4"/>
        <v>11.168562564632886</v>
      </c>
      <c r="K18" s="3">
        <v>103</v>
      </c>
      <c r="L18" s="7">
        <f t="shared" si="5"/>
        <v>3.5504998276456394</v>
      </c>
      <c r="M18" s="3">
        <v>30</v>
      </c>
      <c r="N18" s="7">
        <f t="shared" si="6"/>
        <v>1.0341261633919339</v>
      </c>
    </row>
    <row r="19" spans="1:14" ht="12.75">
      <c r="A19" s="1" t="s">
        <v>20</v>
      </c>
      <c r="B19" s="3">
        <v>1804</v>
      </c>
      <c r="C19" s="3">
        <f t="shared" si="0"/>
        <v>1244</v>
      </c>
      <c r="D19" s="7">
        <f t="shared" si="1"/>
        <v>68.95787139689578</v>
      </c>
      <c r="E19" s="3">
        <v>560</v>
      </c>
      <c r="F19" s="7">
        <f t="shared" si="2"/>
        <v>31.042128603104214</v>
      </c>
      <c r="G19" s="3">
        <v>244</v>
      </c>
      <c r="H19" s="7">
        <f t="shared" si="3"/>
        <v>13.52549889135255</v>
      </c>
      <c r="I19" s="3">
        <v>113</v>
      </c>
      <c r="J19" s="7">
        <f t="shared" si="4"/>
        <v>6.263858093126386</v>
      </c>
      <c r="K19" s="3">
        <v>78</v>
      </c>
      <c r="L19" s="7">
        <f t="shared" si="5"/>
        <v>4.323725055432372</v>
      </c>
      <c r="M19" s="3">
        <v>125</v>
      </c>
      <c r="N19" s="7">
        <f t="shared" si="6"/>
        <v>6.929046563192904</v>
      </c>
    </row>
    <row r="20" spans="1:14" ht="12.75">
      <c r="A20" s="1" t="s">
        <v>21</v>
      </c>
      <c r="B20" s="3">
        <v>9225</v>
      </c>
      <c r="C20" s="3">
        <f t="shared" si="0"/>
        <v>7049</v>
      </c>
      <c r="D20" s="7">
        <f t="shared" si="1"/>
        <v>76.41192411924119</v>
      </c>
      <c r="E20" s="3">
        <v>2176</v>
      </c>
      <c r="F20" s="7">
        <f t="shared" si="2"/>
        <v>23.588075880758808</v>
      </c>
      <c r="G20" s="3">
        <v>965</v>
      </c>
      <c r="H20" s="7">
        <f t="shared" si="3"/>
        <v>10.46070460704607</v>
      </c>
      <c r="I20" s="3">
        <v>600</v>
      </c>
      <c r="J20" s="7">
        <f t="shared" si="4"/>
        <v>6.504065040650406</v>
      </c>
      <c r="K20" s="3">
        <v>329</v>
      </c>
      <c r="L20" s="7">
        <f t="shared" si="5"/>
        <v>3.5663956639566394</v>
      </c>
      <c r="M20" s="3">
        <v>282</v>
      </c>
      <c r="N20" s="7">
        <f t="shared" si="6"/>
        <v>3.0569105691056913</v>
      </c>
    </row>
    <row r="21" spans="1:14" ht="12.75">
      <c r="A21" s="1" t="s">
        <v>22</v>
      </c>
      <c r="B21" s="3">
        <v>1153</v>
      </c>
      <c r="C21" s="3">
        <f t="shared" si="0"/>
        <v>962</v>
      </c>
      <c r="D21" s="7">
        <f t="shared" si="1"/>
        <v>83.4345186470078</v>
      </c>
      <c r="E21" s="3">
        <v>191</v>
      </c>
      <c r="F21" s="7">
        <f t="shared" si="2"/>
        <v>16.565481352992194</v>
      </c>
      <c r="G21" s="3">
        <v>80</v>
      </c>
      <c r="H21" s="7">
        <f t="shared" si="3"/>
        <v>6.9384215091066785</v>
      </c>
      <c r="I21" s="3">
        <v>54</v>
      </c>
      <c r="J21" s="7">
        <f t="shared" si="4"/>
        <v>4.683434518647008</v>
      </c>
      <c r="K21" s="3">
        <v>27</v>
      </c>
      <c r="L21" s="7">
        <f t="shared" si="5"/>
        <v>2.341717259323504</v>
      </c>
      <c r="M21" s="3">
        <v>30</v>
      </c>
      <c r="N21" s="7">
        <f t="shared" si="6"/>
        <v>2.6019080659150045</v>
      </c>
    </row>
    <row r="22" spans="1:14" ht="12.75">
      <c r="A22" s="1" t="s">
        <v>23</v>
      </c>
      <c r="B22" s="3">
        <v>797</v>
      </c>
      <c r="C22" s="3">
        <f t="shared" si="0"/>
        <v>708</v>
      </c>
      <c r="D22" s="7">
        <f t="shared" si="1"/>
        <v>88.83312421580928</v>
      </c>
      <c r="E22" s="3">
        <v>89</v>
      </c>
      <c r="F22" s="7">
        <f t="shared" si="2"/>
        <v>11.166875784190715</v>
      </c>
      <c r="G22" s="3">
        <v>51</v>
      </c>
      <c r="H22" s="7">
        <f t="shared" si="3"/>
        <v>6.398996235884567</v>
      </c>
      <c r="I22" s="3">
        <v>24</v>
      </c>
      <c r="J22" s="7">
        <f t="shared" si="4"/>
        <v>3.0112923462986196</v>
      </c>
      <c r="K22" s="3">
        <v>8</v>
      </c>
      <c r="L22" s="7">
        <f t="shared" si="5"/>
        <v>1.0037641154328734</v>
      </c>
      <c r="M22" s="3">
        <v>6</v>
      </c>
      <c r="N22" s="7">
        <f t="shared" si="6"/>
        <v>0.7528230865746549</v>
      </c>
    </row>
    <row r="23" spans="1:14" ht="12.75">
      <c r="A23" s="1" t="s">
        <v>24</v>
      </c>
      <c r="B23" s="3">
        <v>1966</v>
      </c>
      <c r="C23" s="3">
        <f t="shared" si="0"/>
        <v>1560</v>
      </c>
      <c r="D23" s="7">
        <f t="shared" si="1"/>
        <v>79.34893184130213</v>
      </c>
      <c r="E23" s="3">
        <v>406</v>
      </c>
      <c r="F23" s="7">
        <f t="shared" si="2"/>
        <v>20.651068158697864</v>
      </c>
      <c r="G23" s="3">
        <v>214</v>
      </c>
      <c r="H23" s="7">
        <f t="shared" si="3"/>
        <v>10.885045778229909</v>
      </c>
      <c r="I23" s="3">
        <v>105</v>
      </c>
      <c r="J23" s="7">
        <f t="shared" si="4"/>
        <v>5.340793489318413</v>
      </c>
      <c r="K23" s="3">
        <v>59</v>
      </c>
      <c r="L23" s="7">
        <f t="shared" si="5"/>
        <v>3.0010172939979656</v>
      </c>
      <c r="M23" s="3">
        <v>28</v>
      </c>
      <c r="N23" s="7">
        <f t="shared" si="6"/>
        <v>1.4242115971515767</v>
      </c>
    </row>
    <row r="24" spans="1:14" s="6" customFormat="1" ht="12.75">
      <c r="A24" s="8" t="s">
        <v>25</v>
      </c>
      <c r="B24" s="9">
        <v>24333</v>
      </c>
      <c r="C24" s="9">
        <f t="shared" si="0"/>
        <v>18766</v>
      </c>
      <c r="D24" s="10">
        <f t="shared" si="1"/>
        <v>77.1216044055398</v>
      </c>
      <c r="E24" s="9">
        <v>5567</v>
      </c>
      <c r="F24" s="10">
        <f t="shared" si="2"/>
        <v>22.878395594460198</v>
      </c>
      <c r="G24" s="9">
        <v>2773</v>
      </c>
      <c r="H24" s="10">
        <f t="shared" si="3"/>
        <v>11.396046521185221</v>
      </c>
      <c r="I24" s="9">
        <v>1492</v>
      </c>
      <c r="J24" s="10">
        <f t="shared" si="4"/>
        <v>6.131590843710188</v>
      </c>
      <c r="K24" s="9">
        <v>712</v>
      </c>
      <c r="L24" s="10">
        <f t="shared" si="5"/>
        <v>2.9260674803764437</v>
      </c>
      <c r="M24" s="9">
        <v>590</v>
      </c>
      <c r="N24" s="10">
        <f t="shared" si="6"/>
        <v>2.424690749188345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2017-11-18T06:13:31Z</dcterms:created>
  <dcterms:modified xsi:type="dcterms:W3CDTF">2017-11-18T06:38:24Z</dcterms:modified>
  <cp:category/>
  <cp:version/>
  <cp:contentType/>
  <cp:contentStatus/>
</cp:coreProperties>
</file>