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65356" windowWidth="14325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<sst xmlns="http://schemas.openxmlformats.org/spreadsheetml/2006/main" count="35" uniqueCount="31">
  <si>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</si>
  <si>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</si>
  <si>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</si>
  <si>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</si>
  <si>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</si>
  <si>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</si>
  <si>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</si>
  <si>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</si>
  <si>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</si>
  <si>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Аккольский районный суд</t>
  </si>
  <si>
    <t>Аршалынский районный суд</t>
  </si>
  <si>
    <t>Астраханский районный суд</t>
  </si>
  <si>
    <t>Атбасарский районный суд</t>
  </si>
  <si>
    <t>Буландынский районный суд</t>
  </si>
  <si>
    <t>Бурабайский районный суд</t>
  </si>
  <si>
    <t>Егиндыкольский районный суд</t>
  </si>
  <si>
    <t>Ерейментауский районный суд</t>
  </si>
  <si>
    <t>Есильский районный суд</t>
  </si>
  <si>
    <t>Жаксынский районный суд</t>
  </si>
  <si>
    <t>Жаркаинский районный суд</t>
  </si>
  <si>
    <t>Зерендинский районный суд</t>
  </si>
  <si>
    <t>Кокшетауский городской суд</t>
  </si>
  <si>
    <t>Коргалжынский районный суд</t>
  </si>
  <si>
    <t>Сандыктауский районный суд</t>
  </si>
  <si>
    <t>Специализированный межрайонный суд по делам несовершеннолетних Акмолинской области</t>
  </si>
  <si>
    <t>Специализированный межрайонный экономический суд Акмолинской области</t>
  </si>
  <si>
    <t>Степногорский городской суд</t>
  </si>
  <si>
    <t>Суд района Биржан сал</t>
  </si>
  <si>
    <t>Целиноградский районный суд</t>
  </si>
  <si>
    <t>Шортандинский районный суд</t>
  </si>
  <si>
    <t>Статистические данные по количеству отложенных судебных заседаний в районных и приравненных к ним судах Акмолинской области за 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</si>
</sst>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 topLeftCell="A1">
      <selection activeCell="M8" sqref="M8"/>
    </sheetView>
  </sheetViews>
  <sheetFormatPr defaultColWidth="8.8515625" defaultRowHeight="15"/>
  <cols>
    <col min="1" max="1" width="48.28125" style="6" customWidth="1"/>
    <col min="2" max="2" width="15.7109375" style="0" customWidth="1"/>
    <col min="3" max="4" width="15.7109375" style="7" customWidth="1"/>
    <col min="5" max="5" width="15.7109375" style="1" customWidth="1"/>
    <col min="6" max="6" width="15.7109375" style="7" customWidth="1"/>
    <col min="7" max="7" width="15.7109375" style="1" customWidth="1"/>
    <col min="8" max="8" width="15.7109375" style="7" customWidth="1"/>
    <col min="9" max="9" width="15.7109375" style="1" customWidth="1"/>
    <col min="10" max="10" width="15.7109375" style="7" customWidth="1"/>
    <col min="11" max="11" width="15.7109375" style="1" customWidth="1"/>
    <col min="12" max="12" width="15.7109375" style="7" customWidth="1"/>
    <col min="13" max="13" width="15.7109375" style="1" customWidth="1"/>
  </cols>
  <sheetData>
    <row r="1" spans="1:12" ht="35.2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10" customFormat="1" ht="4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3</v>
      </c>
      <c r="G2" s="9" t="s">
        <v>5</v>
      </c>
      <c r="H2" s="9" t="s">
        <v>3</v>
      </c>
      <c r="I2" s="9" t="s">
        <v>6</v>
      </c>
      <c r="J2" s="9" t="s">
        <v>3</v>
      </c>
      <c r="K2" s="9" t="s">
        <v>7</v>
      </c>
      <c r="L2" s="9" t="s">
        <v>3</v>
      </c>
    </row>
    <row r="3" spans="1:13" s="4" customFormat="1" ht="15">
      <c r="A3" s="2" t="s">
        <v>8</v>
      </c>
      <c r="B3" s="12">
        <f>SUM(B4:B24)</f>
        <v>4692</v>
      </c>
      <c r="C3" s="12">
        <f>SUM(C4:C24)</f>
        <v>3336</v>
      </c>
      <c r="D3" s="13">
        <f>C3/B3</f>
        <v>0.710997442455243</v>
      </c>
      <c r="E3" s="12">
        <f>SUM(E4:E24)</f>
        <v>712</v>
      </c>
      <c r="F3" s="13">
        <f>E3/B3</f>
        <v>0.1517476555839727</v>
      </c>
      <c r="G3" s="12">
        <f>SUM(G4:G24)</f>
        <v>329</v>
      </c>
      <c r="H3" s="13">
        <f>G3/B3</f>
        <v>0.07011935208866155</v>
      </c>
      <c r="I3" s="12">
        <f>SUM(I4:I24)</f>
        <v>176</v>
      </c>
      <c r="J3" s="13">
        <f>I3/B3</f>
        <v>0.03751065643648764</v>
      </c>
      <c r="K3" s="12">
        <f>SUM(K4:K24)</f>
        <v>139</v>
      </c>
      <c r="L3" s="13">
        <f>K3/B3</f>
        <v>0.029624893435635125</v>
      </c>
      <c r="M3" s="3"/>
    </row>
    <row r="4" spans="1:12" ht="15">
      <c r="A4" s="5" t="s">
        <v>9</v>
      </c>
      <c r="B4" s="14">
        <v>70</v>
      </c>
      <c r="C4" s="14">
        <v>52</v>
      </c>
      <c r="D4" s="15">
        <f aca="true" t="shared" si="0" ref="D4:D24">C4/B4</f>
        <v>0.7428571428571429</v>
      </c>
      <c r="E4" s="14">
        <v>10</v>
      </c>
      <c r="F4" s="15">
        <f aca="true" t="shared" si="1" ref="F4:F24">E4/B4</f>
        <v>0.14285714285714285</v>
      </c>
      <c r="G4" s="14">
        <v>6</v>
      </c>
      <c r="H4" s="15">
        <f aca="true" t="shared" si="2" ref="H4:H24">G4/B4</f>
        <v>0.08571428571428572</v>
      </c>
      <c r="I4" s="14">
        <v>2</v>
      </c>
      <c r="J4" s="15">
        <f aca="true" t="shared" si="3" ref="J4:J24">I4/B4</f>
        <v>0.02857142857142857</v>
      </c>
      <c r="K4" s="14">
        <v>0</v>
      </c>
      <c r="L4" s="15">
        <f aca="true" t="shared" si="4" ref="L4:L24">K4/B4</f>
        <v>0</v>
      </c>
    </row>
    <row r="5" spans="1:12" ht="15">
      <c r="A5" s="5" t="s">
        <v>10</v>
      </c>
      <c r="B5" s="14">
        <v>88</v>
      </c>
      <c r="C5" s="14">
        <v>35</v>
      </c>
      <c r="D5" s="15">
        <f t="shared" si="0"/>
        <v>0.3977272727272727</v>
      </c>
      <c r="E5" s="14">
        <v>23</v>
      </c>
      <c r="F5" s="15">
        <f t="shared" si="1"/>
        <v>0.26136363636363635</v>
      </c>
      <c r="G5" s="14">
        <v>9</v>
      </c>
      <c r="H5" s="15">
        <f t="shared" si="2"/>
        <v>0.10227272727272728</v>
      </c>
      <c r="I5" s="14">
        <v>6</v>
      </c>
      <c r="J5" s="15">
        <f t="shared" si="3"/>
        <v>0.06818181818181818</v>
      </c>
      <c r="K5" s="14">
        <v>15</v>
      </c>
      <c r="L5" s="15">
        <f t="shared" si="4"/>
        <v>0.17045454545454544</v>
      </c>
    </row>
    <row r="6" spans="1:12" ht="15">
      <c r="A6" s="5" t="s">
        <v>11</v>
      </c>
      <c r="B6" s="14">
        <v>58</v>
      </c>
      <c r="C6" s="14">
        <v>32</v>
      </c>
      <c r="D6" s="15">
        <f t="shared" si="0"/>
        <v>0.5517241379310345</v>
      </c>
      <c r="E6" s="14">
        <v>18</v>
      </c>
      <c r="F6" s="15">
        <f t="shared" si="1"/>
        <v>0.3103448275862069</v>
      </c>
      <c r="G6" s="14">
        <v>7</v>
      </c>
      <c r="H6" s="15">
        <f t="shared" si="2"/>
        <v>0.1206896551724138</v>
      </c>
      <c r="I6" s="14">
        <v>0</v>
      </c>
      <c r="J6" s="15">
        <f t="shared" si="3"/>
        <v>0</v>
      </c>
      <c r="K6" s="14">
        <v>1</v>
      </c>
      <c r="L6" s="15">
        <f t="shared" si="4"/>
        <v>0.017241379310344827</v>
      </c>
    </row>
    <row r="7" spans="1:12" ht="15">
      <c r="A7" s="5" t="s">
        <v>12</v>
      </c>
      <c r="B7" s="14">
        <v>207</v>
      </c>
      <c r="C7" s="14">
        <v>162</v>
      </c>
      <c r="D7" s="15">
        <f t="shared" si="0"/>
        <v>0.782608695652174</v>
      </c>
      <c r="E7" s="14">
        <v>26</v>
      </c>
      <c r="F7" s="15">
        <f t="shared" si="1"/>
        <v>0.12560386473429952</v>
      </c>
      <c r="G7" s="14">
        <v>12</v>
      </c>
      <c r="H7" s="15">
        <f t="shared" si="2"/>
        <v>0.057971014492753624</v>
      </c>
      <c r="I7" s="14">
        <v>6</v>
      </c>
      <c r="J7" s="15">
        <f t="shared" si="3"/>
        <v>0.028985507246376812</v>
      </c>
      <c r="K7" s="14">
        <v>1</v>
      </c>
      <c r="L7" s="15">
        <f t="shared" si="4"/>
        <v>0.004830917874396135</v>
      </c>
    </row>
    <row r="8" spans="1:12" ht="15">
      <c r="A8" s="5" t="s">
        <v>13</v>
      </c>
      <c r="B8" s="14">
        <v>84</v>
      </c>
      <c r="C8" s="14">
        <v>61</v>
      </c>
      <c r="D8" s="15">
        <f t="shared" si="0"/>
        <v>0.7261904761904762</v>
      </c>
      <c r="E8" s="14">
        <v>8</v>
      </c>
      <c r="F8" s="15">
        <f t="shared" si="1"/>
        <v>0.09523809523809523</v>
      </c>
      <c r="G8" s="14">
        <v>10</v>
      </c>
      <c r="H8" s="15">
        <f t="shared" si="2"/>
        <v>0.11904761904761904</v>
      </c>
      <c r="I8" s="14">
        <v>4</v>
      </c>
      <c r="J8" s="15">
        <f t="shared" si="3"/>
        <v>0.047619047619047616</v>
      </c>
      <c r="K8" s="14">
        <v>1</v>
      </c>
      <c r="L8" s="15">
        <f t="shared" si="4"/>
        <v>0.011904761904761904</v>
      </c>
    </row>
    <row r="9" spans="1:12" ht="15">
      <c r="A9" s="5" t="s">
        <v>14</v>
      </c>
      <c r="B9" s="14">
        <v>250</v>
      </c>
      <c r="C9" s="14">
        <v>170</v>
      </c>
      <c r="D9" s="15">
        <f t="shared" si="0"/>
        <v>0.68</v>
      </c>
      <c r="E9" s="14">
        <v>49</v>
      </c>
      <c r="F9" s="15">
        <f t="shared" si="1"/>
        <v>0.196</v>
      </c>
      <c r="G9" s="14">
        <v>17</v>
      </c>
      <c r="H9" s="15">
        <f t="shared" si="2"/>
        <v>0.068</v>
      </c>
      <c r="I9" s="14">
        <v>6</v>
      </c>
      <c r="J9" s="15">
        <f t="shared" si="3"/>
        <v>0.024</v>
      </c>
      <c r="K9" s="14">
        <v>8</v>
      </c>
      <c r="L9" s="15">
        <f t="shared" si="4"/>
        <v>0.032</v>
      </c>
    </row>
    <row r="10" spans="1:12" ht="15">
      <c r="A10" s="5" t="s">
        <v>15</v>
      </c>
      <c r="B10" s="14">
        <v>15</v>
      </c>
      <c r="C10" s="14">
        <v>11</v>
      </c>
      <c r="D10" s="15">
        <f t="shared" si="0"/>
        <v>0.7333333333333333</v>
      </c>
      <c r="E10" s="14">
        <v>3</v>
      </c>
      <c r="F10" s="15">
        <f t="shared" si="1"/>
        <v>0.2</v>
      </c>
      <c r="G10" s="14">
        <v>0</v>
      </c>
      <c r="H10" s="15">
        <f t="shared" si="2"/>
        <v>0</v>
      </c>
      <c r="I10" s="14">
        <v>1</v>
      </c>
      <c r="J10" s="15">
        <f t="shared" si="3"/>
        <v>0.06666666666666667</v>
      </c>
      <c r="K10" s="14">
        <v>0</v>
      </c>
      <c r="L10" s="15">
        <f t="shared" si="4"/>
        <v>0</v>
      </c>
    </row>
    <row r="11" spans="1:12" ht="15">
      <c r="A11" s="5" t="s">
        <v>16</v>
      </c>
      <c r="B11" s="14">
        <v>86</v>
      </c>
      <c r="C11" s="14">
        <v>55</v>
      </c>
      <c r="D11" s="15">
        <f t="shared" si="0"/>
        <v>0.6395348837209303</v>
      </c>
      <c r="E11" s="14">
        <v>16</v>
      </c>
      <c r="F11" s="15">
        <f t="shared" si="1"/>
        <v>0.18604651162790697</v>
      </c>
      <c r="G11" s="14">
        <v>9</v>
      </c>
      <c r="H11" s="15">
        <f t="shared" si="2"/>
        <v>0.10465116279069768</v>
      </c>
      <c r="I11" s="14">
        <v>3</v>
      </c>
      <c r="J11" s="15">
        <f t="shared" si="3"/>
        <v>0.03488372093023256</v>
      </c>
      <c r="K11" s="14">
        <v>3</v>
      </c>
      <c r="L11" s="15">
        <f t="shared" si="4"/>
        <v>0.03488372093023256</v>
      </c>
    </row>
    <row r="12" spans="1:12" ht="15">
      <c r="A12" s="5" t="s">
        <v>17</v>
      </c>
      <c r="B12" s="14">
        <v>98</v>
      </c>
      <c r="C12" s="14">
        <v>88</v>
      </c>
      <c r="D12" s="15">
        <f t="shared" si="0"/>
        <v>0.8979591836734694</v>
      </c>
      <c r="E12" s="14">
        <v>1</v>
      </c>
      <c r="F12" s="15">
        <f t="shared" si="1"/>
        <v>0.01020408163265306</v>
      </c>
      <c r="G12" s="14">
        <v>2</v>
      </c>
      <c r="H12" s="15">
        <f t="shared" si="2"/>
        <v>0.02040816326530612</v>
      </c>
      <c r="I12" s="14">
        <v>5</v>
      </c>
      <c r="J12" s="15">
        <f t="shared" si="3"/>
        <v>0.05102040816326531</v>
      </c>
      <c r="K12" s="14">
        <v>2</v>
      </c>
      <c r="L12" s="15">
        <f t="shared" si="4"/>
        <v>0.02040816326530612</v>
      </c>
    </row>
    <row r="13" spans="1:12" ht="15">
      <c r="A13" s="5" t="s">
        <v>18</v>
      </c>
      <c r="B13" s="14">
        <v>34</v>
      </c>
      <c r="C13" s="14">
        <v>28</v>
      </c>
      <c r="D13" s="15">
        <f t="shared" si="0"/>
        <v>0.8235294117647058</v>
      </c>
      <c r="E13" s="14">
        <v>3</v>
      </c>
      <c r="F13" s="15">
        <f t="shared" si="1"/>
        <v>0.08823529411764706</v>
      </c>
      <c r="G13" s="14">
        <v>1</v>
      </c>
      <c r="H13" s="15">
        <f t="shared" si="2"/>
        <v>0.029411764705882353</v>
      </c>
      <c r="I13" s="14">
        <v>0</v>
      </c>
      <c r="J13" s="15">
        <f t="shared" si="3"/>
        <v>0</v>
      </c>
      <c r="K13" s="14">
        <v>2</v>
      </c>
      <c r="L13" s="15">
        <f t="shared" si="4"/>
        <v>0.058823529411764705</v>
      </c>
    </row>
    <row r="14" spans="1:12" ht="15">
      <c r="A14" s="5" t="s">
        <v>19</v>
      </c>
      <c r="B14" s="14">
        <v>36</v>
      </c>
      <c r="C14" s="14">
        <v>11</v>
      </c>
      <c r="D14" s="15">
        <f t="shared" si="0"/>
        <v>0.3055555555555556</v>
      </c>
      <c r="E14" s="14">
        <v>17</v>
      </c>
      <c r="F14" s="15">
        <f t="shared" si="1"/>
        <v>0.4722222222222222</v>
      </c>
      <c r="G14" s="14">
        <v>3</v>
      </c>
      <c r="H14" s="15">
        <f t="shared" si="2"/>
        <v>0.08333333333333333</v>
      </c>
      <c r="I14" s="14">
        <v>4</v>
      </c>
      <c r="J14" s="15">
        <f t="shared" si="3"/>
        <v>0.1111111111111111</v>
      </c>
      <c r="K14" s="14">
        <v>1</v>
      </c>
      <c r="L14" s="15">
        <f t="shared" si="4"/>
        <v>0.027777777777777776</v>
      </c>
    </row>
    <row r="15" spans="1:12" ht="15">
      <c r="A15" s="5" t="s">
        <v>20</v>
      </c>
      <c r="B15" s="14">
        <v>95</v>
      </c>
      <c r="C15" s="14">
        <v>72</v>
      </c>
      <c r="D15" s="15">
        <f t="shared" si="0"/>
        <v>0.7578947368421053</v>
      </c>
      <c r="E15" s="14">
        <v>13</v>
      </c>
      <c r="F15" s="15">
        <f t="shared" si="1"/>
        <v>0.1368421052631579</v>
      </c>
      <c r="G15" s="14">
        <v>5</v>
      </c>
      <c r="H15" s="15">
        <f t="shared" si="2"/>
        <v>0.05263157894736842</v>
      </c>
      <c r="I15" s="14">
        <v>1</v>
      </c>
      <c r="J15" s="15">
        <f t="shared" si="3"/>
        <v>0.010526315789473684</v>
      </c>
      <c r="K15" s="14">
        <v>4</v>
      </c>
      <c r="L15" s="15">
        <f t="shared" si="4"/>
        <v>0.042105263157894736</v>
      </c>
    </row>
    <row r="16" spans="1:12" ht="15">
      <c r="A16" s="5" t="s">
        <v>21</v>
      </c>
      <c r="B16" s="14">
        <v>1951</v>
      </c>
      <c r="C16" s="14">
        <v>1471</v>
      </c>
      <c r="D16" s="15">
        <f t="shared" si="0"/>
        <v>0.7539723218862122</v>
      </c>
      <c r="E16" s="14">
        <v>242</v>
      </c>
      <c r="F16" s="15">
        <f t="shared" si="1"/>
        <v>0.12403895438236802</v>
      </c>
      <c r="G16" s="14">
        <v>113</v>
      </c>
      <c r="H16" s="15">
        <f t="shared" si="2"/>
        <v>0.057919015889287544</v>
      </c>
      <c r="I16" s="14">
        <v>75</v>
      </c>
      <c r="J16" s="15">
        <f t="shared" si="3"/>
        <v>0.03844182470527934</v>
      </c>
      <c r="K16" s="14">
        <v>50</v>
      </c>
      <c r="L16" s="15">
        <f t="shared" si="4"/>
        <v>0.025627883136852898</v>
      </c>
    </row>
    <row r="17" spans="1:12" ht="15">
      <c r="A17" s="5" t="s">
        <v>22</v>
      </c>
      <c r="B17" s="14">
        <v>15</v>
      </c>
      <c r="C17" s="14">
        <v>8</v>
      </c>
      <c r="D17" s="15">
        <f t="shared" si="0"/>
        <v>0.5333333333333333</v>
      </c>
      <c r="E17" s="14">
        <v>4</v>
      </c>
      <c r="F17" s="15">
        <f t="shared" si="1"/>
        <v>0.26666666666666666</v>
      </c>
      <c r="G17" s="14">
        <v>3</v>
      </c>
      <c r="H17" s="15">
        <f t="shared" si="2"/>
        <v>0.2</v>
      </c>
      <c r="I17" s="14">
        <v>0</v>
      </c>
      <c r="J17" s="15">
        <f t="shared" si="3"/>
        <v>0</v>
      </c>
      <c r="K17" s="14">
        <v>0</v>
      </c>
      <c r="L17" s="15">
        <f t="shared" si="4"/>
        <v>0</v>
      </c>
    </row>
    <row r="18" spans="1:12" ht="15">
      <c r="A18" s="5" t="s">
        <v>23</v>
      </c>
      <c r="B18" s="14">
        <v>57</v>
      </c>
      <c r="C18" s="14">
        <v>47</v>
      </c>
      <c r="D18" s="15">
        <f t="shared" si="0"/>
        <v>0.8245614035087719</v>
      </c>
      <c r="E18" s="14">
        <v>7</v>
      </c>
      <c r="F18" s="15">
        <f t="shared" si="1"/>
        <v>0.12280701754385964</v>
      </c>
      <c r="G18" s="14">
        <v>2</v>
      </c>
      <c r="H18" s="15">
        <f t="shared" si="2"/>
        <v>0.03508771929824561</v>
      </c>
      <c r="I18" s="14">
        <v>0</v>
      </c>
      <c r="J18" s="15">
        <f t="shared" si="3"/>
        <v>0</v>
      </c>
      <c r="K18" s="14">
        <v>1</v>
      </c>
      <c r="L18" s="15">
        <f t="shared" si="4"/>
        <v>0.017543859649122806</v>
      </c>
    </row>
    <row r="19" spans="1:12" ht="45">
      <c r="A19" s="5" t="s">
        <v>24</v>
      </c>
      <c r="B19" s="14">
        <v>98</v>
      </c>
      <c r="C19" s="14">
        <v>88</v>
      </c>
      <c r="D19" s="15">
        <f t="shared" si="0"/>
        <v>0.8979591836734694</v>
      </c>
      <c r="E19" s="14">
        <v>8</v>
      </c>
      <c r="F19" s="15">
        <f t="shared" si="1"/>
        <v>0.08163265306122448</v>
      </c>
      <c r="G19" s="14">
        <v>0</v>
      </c>
      <c r="H19" s="15">
        <f t="shared" si="2"/>
        <v>0</v>
      </c>
      <c r="I19" s="14">
        <v>2</v>
      </c>
      <c r="J19" s="15">
        <f t="shared" si="3"/>
        <v>0.02040816326530612</v>
      </c>
      <c r="K19" s="14">
        <v>0</v>
      </c>
      <c r="L19" s="15">
        <f t="shared" si="4"/>
        <v>0</v>
      </c>
    </row>
    <row r="20" spans="1:12" ht="30">
      <c r="A20" s="5" t="s">
        <v>25</v>
      </c>
      <c r="B20" s="14">
        <v>817</v>
      </c>
      <c r="C20" s="14">
        <v>506</v>
      </c>
      <c r="D20" s="15">
        <f t="shared" si="0"/>
        <v>0.6193390452876377</v>
      </c>
      <c r="E20" s="14">
        <v>151</v>
      </c>
      <c r="F20" s="15">
        <f t="shared" si="1"/>
        <v>0.18482252141982863</v>
      </c>
      <c r="G20" s="14">
        <v>89</v>
      </c>
      <c r="H20" s="15">
        <f t="shared" si="2"/>
        <v>0.10893512851897184</v>
      </c>
      <c r="I20" s="14">
        <v>44</v>
      </c>
      <c r="J20" s="15">
        <f t="shared" si="3"/>
        <v>0.05385556915544676</v>
      </c>
      <c r="K20" s="14">
        <v>27</v>
      </c>
      <c r="L20" s="15">
        <f t="shared" si="4"/>
        <v>0.033047735618115054</v>
      </c>
    </row>
    <row r="21" spans="1:12" ht="15">
      <c r="A21" s="5" t="s">
        <v>26</v>
      </c>
      <c r="B21" s="14">
        <v>257</v>
      </c>
      <c r="C21" s="14">
        <v>175</v>
      </c>
      <c r="D21" s="15">
        <f t="shared" si="0"/>
        <v>0.6809338521400778</v>
      </c>
      <c r="E21" s="14">
        <v>51</v>
      </c>
      <c r="F21" s="15">
        <f t="shared" si="1"/>
        <v>0.19844357976653695</v>
      </c>
      <c r="G21" s="14">
        <v>17</v>
      </c>
      <c r="H21" s="15">
        <f t="shared" si="2"/>
        <v>0.06614785992217899</v>
      </c>
      <c r="I21" s="14">
        <v>4</v>
      </c>
      <c r="J21" s="15">
        <f t="shared" si="3"/>
        <v>0.01556420233463035</v>
      </c>
      <c r="K21" s="14">
        <v>10</v>
      </c>
      <c r="L21" s="15">
        <f t="shared" si="4"/>
        <v>0.038910505836575876</v>
      </c>
    </row>
    <row r="22" spans="1:12" ht="15">
      <c r="A22" s="5" t="s">
        <v>27</v>
      </c>
      <c r="B22" s="14">
        <v>40</v>
      </c>
      <c r="C22" s="14">
        <v>33</v>
      </c>
      <c r="D22" s="15">
        <f t="shared" si="0"/>
        <v>0.825</v>
      </c>
      <c r="E22" s="14">
        <v>3</v>
      </c>
      <c r="F22" s="15">
        <f t="shared" si="1"/>
        <v>0.075</v>
      </c>
      <c r="G22" s="14">
        <v>2</v>
      </c>
      <c r="H22" s="15">
        <f t="shared" si="2"/>
        <v>0.05</v>
      </c>
      <c r="I22" s="14">
        <v>1</v>
      </c>
      <c r="J22" s="15">
        <f t="shared" si="3"/>
        <v>0.025</v>
      </c>
      <c r="K22" s="14">
        <v>1</v>
      </c>
      <c r="L22" s="15">
        <f t="shared" si="4"/>
        <v>0.025</v>
      </c>
    </row>
    <row r="23" spans="1:12" ht="15">
      <c r="A23" s="5" t="s">
        <v>28</v>
      </c>
      <c r="B23" s="14">
        <v>248</v>
      </c>
      <c r="C23" s="14">
        <v>171</v>
      </c>
      <c r="D23" s="15">
        <f t="shared" si="0"/>
        <v>0.6895161290322581</v>
      </c>
      <c r="E23" s="14">
        <v>41</v>
      </c>
      <c r="F23" s="15">
        <f t="shared" si="1"/>
        <v>0.16532258064516128</v>
      </c>
      <c r="G23" s="14">
        <v>16</v>
      </c>
      <c r="H23" s="15">
        <f t="shared" si="2"/>
        <v>0.06451612903225806</v>
      </c>
      <c r="I23" s="14">
        <v>11</v>
      </c>
      <c r="J23" s="15">
        <f t="shared" si="3"/>
        <v>0.04435483870967742</v>
      </c>
      <c r="K23" s="14">
        <v>9</v>
      </c>
      <c r="L23" s="15">
        <f t="shared" si="4"/>
        <v>0.036290322580645164</v>
      </c>
    </row>
    <row r="24" spans="1:12" ht="15">
      <c r="A24" s="5" t="s">
        <v>29</v>
      </c>
      <c r="B24" s="14">
        <v>88</v>
      </c>
      <c r="C24" s="14">
        <v>60</v>
      </c>
      <c r="D24" s="15">
        <f t="shared" si="0"/>
        <v>0.6818181818181818</v>
      </c>
      <c r="E24" s="14">
        <v>18</v>
      </c>
      <c r="F24" s="15">
        <f t="shared" si="1"/>
        <v>0.20454545454545456</v>
      </c>
      <c r="G24" s="14">
        <v>6</v>
      </c>
      <c r="H24" s="15">
        <f t="shared" si="2"/>
        <v>0.06818181818181818</v>
      </c>
      <c r="I24" s="14">
        <v>1</v>
      </c>
      <c r="J24" s="15">
        <f t="shared" si="3"/>
        <v>0.011363636363636364</v>
      </c>
      <c r="K24" s="14">
        <v>3</v>
      </c>
      <c r="L24" s="15">
        <f t="shared" si="4"/>
        <v>0.03409090909090909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2020-01-16T05:46:11Z</dcterms:created>
  <dcterms:modified xsi:type="dcterms:W3CDTF">2020-04-13T10:42:04Z</dcterms:modified>
  <cp:category/>
  <cp:version/>
  <cp:contentType/>
  <cp:contentStatus/>
</cp:coreProperties>
</file>