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-180" windowWidth="1432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<sst xmlns="http://schemas.openxmlformats.org/spreadsheetml/2006/main" count="35" uniqueCount="31">
  <si>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</si>
  <si>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</si>
  <si>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</si>
  <si>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</si>
  <si>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</si>
  <si>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</si>
  <si>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</si>
  <si>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</si>
  <si>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</si>
  <si>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Аккольский районный суд</t>
  </si>
  <si>
    <t>Аршалынский районный суд</t>
  </si>
  <si>
    <t>Астраханский районный суд</t>
  </si>
  <si>
    <t>Атбасарский районный суд</t>
  </si>
  <si>
    <t>Буландынский районный суд</t>
  </si>
  <si>
    <t>Бурабайский районный суд</t>
  </si>
  <si>
    <t>Егиндыкольский районный суд</t>
  </si>
  <si>
    <t>Ерейментауский районный суд</t>
  </si>
  <si>
    <t>Есильский районный суд</t>
  </si>
  <si>
    <t>Жаксынский районный суд</t>
  </si>
  <si>
    <t>Жаркаинский районный суд</t>
  </si>
  <si>
    <t>Зерендинский районный суд</t>
  </si>
  <si>
    <t>Кокшетауский городской суд</t>
  </si>
  <si>
    <t>Коргалжынский районный суд</t>
  </si>
  <si>
    <t>Сандыктауский районный суд</t>
  </si>
  <si>
    <t>Специализированный межрайонный суд по делам несовершеннолетних Акмолинской области</t>
  </si>
  <si>
    <t>Специализированный межрайонный экономический суд Акмолинской области</t>
  </si>
  <si>
    <t>Степногорский городской суд</t>
  </si>
  <si>
    <t>Суд района Биржан сал</t>
  </si>
  <si>
    <t>Целиноградский районный суд</t>
  </si>
  <si>
    <t>Шортандинский районный суд</t>
  </si>
  <si>
    <t>Статистические данные по количеству отложенных судебных заседаний в районных и приравненных к ним судах Акмолинской области за 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</si>
</sst>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F1" workbookViewId="0">
      <selection activeCell="K4" sqref="K4:K24"/>
    </sheetView>
  </sheetViews>
  <sheetFormatPr defaultColWidth="8.85546875" defaultRowHeight="15" x14ac:dyDescent="0.25"/>
  <cols>
    <col min="1" max="1" width="48.28515625" style="6" customWidth="1"/>
    <col min="2" max="2" width="15.7109375" customWidth="1"/>
    <col min="3" max="4" width="15.7109375" style="7" customWidth="1"/>
    <col min="5" max="5" width="15.7109375" style="1" customWidth="1"/>
    <col min="6" max="6" width="15.7109375" style="7" customWidth="1"/>
    <col min="7" max="7" width="15.7109375" style="1" customWidth="1"/>
    <col min="8" max="8" width="15.7109375" style="7" customWidth="1"/>
    <col min="9" max="9" width="15.7109375" style="1" customWidth="1"/>
    <col min="10" max="10" width="15.7109375" style="7" customWidth="1"/>
    <col min="11" max="11" width="15.7109375" style="1" customWidth="1"/>
    <col min="12" max="12" width="15.7109375" style="7" customWidth="1"/>
    <col min="13" max="13" width="15.7109375" style="1" customWidth="1"/>
  </cols>
  <sheetData>
    <row r="1" spans="1:13" ht="35.25" customHeight="1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10" customFormat="1" ht="45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3</v>
      </c>
      <c r="G2" s="9" t="s">
        <v>5</v>
      </c>
      <c r="H2" s="9" t="s">
        <v>3</v>
      </c>
      <c r="I2" s="9" t="s">
        <v>6</v>
      </c>
      <c r="J2" s="9" t="s">
        <v>3</v>
      </c>
      <c r="K2" s="9" t="s">
        <v>7</v>
      </c>
      <c r="L2" s="9" t="s">
        <v>3</v>
      </c>
    </row>
    <row r="3" spans="1:13" s="4" customFormat="1" x14ac:dyDescent="0.25">
      <c r="A3" s="2" t="s">
        <v>8</v>
      </c>
      <c r="B3" s="11">
        <f>SUM(B4:B24)</f>
        <v>8404</v>
      </c>
      <c r="C3" s="11">
        <f>SUM(C4:C24)</f>
        <v>5702</v>
      </c>
      <c r="D3" s="12">
        <f>C3/B3</f>
        <v>0.67848643503093764</v>
      </c>
      <c r="E3" s="11">
        <f>SUM(E4:E24)</f>
        <v>1332</v>
      </c>
      <c r="F3" s="12">
        <f>E3/B3</f>
        <v>0.15849595430747263</v>
      </c>
      <c r="G3" s="11">
        <f>SUM(G4:G24)</f>
        <v>662</v>
      </c>
      <c r="H3" s="12">
        <f>G3/B3</f>
        <v>7.8772013326987148E-2</v>
      </c>
      <c r="I3" s="11">
        <f>SUM(I4:I24)</f>
        <v>383</v>
      </c>
      <c r="J3" s="12">
        <f>I3/B3</f>
        <v>4.5573536411232747E-2</v>
      </c>
      <c r="K3" s="11">
        <f>SUM(K4:K24)</f>
        <v>325</v>
      </c>
      <c r="L3" s="12">
        <f>K3/B3</f>
        <v>3.8672060923369826E-2</v>
      </c>
      <c r="M3" s="3"/>
    </row>
    <row r="4" spans="1:13" x14ac:dyDescent="0.25">
      <c r="A4" s="5" t="s">
        <v>9</v>
      </c>
      <c r="B4" s="13">
        <v>141</v>
      </c>
      <c r="C4" s="13">
        <v>104</v>
      </c>
      <c r="D4" s="14">
        <f t="shared" ref="D4:D24" si="0">C4/B4</f>
        <v>0.73758865248226946</v>
      </c>
      <c r="E4" s="13">
        <v>21</v>
      </c>
      <c r="F4" s="14">
        <f t="shared" ref="F4:F24" si="1">E4/B4</f>
        <v>0.14893617021276595</v>
      </c>
      <c r="G4" s="13">
        <v>12</v>
      </c>
      <c r="H4" s="14">
        <f t="shared" ref="H4:H24" si="2">G4/B4</f>
        <v>8.5106382978723402E-2</v>
      </c>
      <c r="I4" s="13">
        <v>2</v>
      </c>
      <c r="J4" s="14">
        <f t="shared" ref="J4:J24" si="3">I4/B4</f>
        <v>1.4184397163120567E-2</v>
      </c>
      <c r="K4" s="13">
        <v>2</v>
      </c>
      <c r="L4" s="14">
        <f t="shared" ref="L4:L24" si="4">K4/B4</f>
        <v>1.4184397163120567E-2</v>
      </c>
    </row>
    <row r="5" spans="1:13" x14ac:dyDescent="0.25">
      <c r="A5" s="5" t="s">
        <v>10</v>
      </c>
      <c r="B5" s="13">
        <v>167</v>
      </c>
      <c r="C5" s="13">
        <v>77</v>
      </c>
      <c r="D5" s="14">
        <f t="shared" si="0"/>
        <v>0.46107784431137727</v>
      </c>
      <c r="E5" s="13">
        <v>35</v>
      </c>
      <c r="F5" s="14">
        <f t="shared" si="1"/>
        <v>0.20958083832335328</v>
      </c>
      <c r="G5" s="13">
        <v>16</v>
      </c>
      <c r="H5" s="14">
        <f t="shared" si="2"/>
        <v>9.580838323353294E-2</v>
      </c>
      <c r="I5" s="13">
        <v>9</v>
      </c>
      <c r="J5" s="14">
        <f t="shared" si="3"/>
        <v>5.3892215568862277E-2</v>
      </c>
      <c r="K5" s="13">
        <v>30</v>
      </c>
      <c r="L5" s="14">
        <f t="shared" si="4"/>
        <v>0.17964071856287425</v>
      </c>
    </row>
    <row r="6" spans="1:13" x14ac:dyDescent="0.25">
      <c r="A6" s="5" t="s">
        <v>11</v>
      </c>
      <c r="B6" s="13">
        <v>101</v>
      </c>
      <c r="C6" s="13">
        <v>65</v>
      </c>
      <c r="D6" s="14">
        <f t="shared" si="0"/>
        <v>0.64356435643564358</v>
      </c>
      <c r="E6" s="13">
        <v>25</v>
      </c>
      <c r="F6" s="14">
        <f t="shared" si="1"/>
        <v>0.24752475247524752</v>
      </c>
      <c r="G6" s="13">
        <v>9</v>
      </c>
      <c r="H6" s="14">
        <f t="shared" si="2"/>
        <v>8.9108910891089105E-2</v>
      </c>
      <c r="I6" s="13">
        <v>1</v>
      </c>
      <c r="J6" s="14">
        <f t="shared" si="3"/>
        <v>9.9009900990099011E-3</v>
      </c>
      <c r="K6" s="13">
        <v>1</v>
      </c>
      <c r="L6" s="14">
        <f t="shared" si="4"/>
        <v>9.9009900990099011E-3</v>
      </c>
    </row>
    <row r="7" spans="1:13" x14ac:dyDescent="0.25">
      <c r="A7" s="5" t="s">
        <v>12</v>
      </c>
      <c r="B7" s="13">
        <v>360</v>
      </c>
      <c r="C7" s="13">
        <v>278</v>
      </c>
      <c r="D7" s="14">
        <f t="shared" si="0"/>
        <v>0.77222222222222225</v>
      </c>
      <c r="E7" s="13">
        <v>47</v>
      </c>
      <c r="F7" s="14">
        <f t="shared" si="1"/>
        <v>0.13055555555555556</v>
      </c>
      <c r="G7" s="13">
        <v>21</v>
      </c>
      <c r="H7" s="14">
        <f t="shared" si="2"/>
        <v>5.8333333333333334E-2</v>
      </c>
      <c r="I7" s="13">
        <v>8</v>
      </c>
      <c r="J7" s="14">
        <f t="shared" si="3"/>
        <v>2.2222222222222223E-2</v>
      </c>
      <c r="K7" s="13">
        <v>6</v>
      </c>
      <c r="L7" s="14">
        <f t="shared" si="4"/>
        <v>1.6666666666666666E-2</v>
      </c>
    </row>
    <row r="8" spans="1:13" x14ac:dyDescent="0.25">
      <c r="A8" s="5" t="s">
        <v>13</v>
      </c>
      <c r="B8" s="13">
        <v>182</v>
      </c>
      <c r="C8" s="13">
        <v>132</v>
      </c>
      <c r="D8" s="14">
        <f t="shared" si="0"/>
        <v>0.72527472527472525</v>
      </c>
      <c r="E8" s="13">
        <v>28</v>
      </c>
      <c r="F8" s="14">
        <f t="shared" si="1"/>
        <v>0.15384615384615385</v>
      </c>
      <c r="G8" s="13">
        <v>12</v>
      </c>
      <c r="H8" s="14">
        <f t="shared" si="2"/>
        <v>6.5934065934065936E-2</v>
      </c>
      <c r="I8" s="13">
        <v>6</v>
      </c>
      <c r="J8" s="14">
        <f t="shared" si="3"/>
        <v>3.2967032967032968E-2</v>
      </c>
      <c r="K8" s="13">
        <v>4</v>
      </c>
      <c r="L8" s="14">
        <f t="shared" si="4"/>
        <v>2.197802197802198E-2</v>
      </c>
    </row>
    <row r="9" spans="1:13" x14ac:dyDescent="0.25">
      <c r="A9" s="5" t="s">
        <v>14</v>
      </c>
      <c r="B9" s="13">
        <v>476</v>
      </c>
      <c r="C9" s="13">
        <v>294</v>
      </c>
      <c r="D9" s="14">
        <f t="shared" si="0"/>
        <v>0.61764705882352944</v>
      </c>
      <c r="E9" s="13">
        <v>96</v>
      </c>
      <c r="F9" s="14">
        <f t="shared" si="1"/>
        <v>0.20168067226890757</v>
      </c>
      <c r="G9" s="13">
        <v>41</v>
      </c>
      <c r="H9" s="14">
        <f t="shared" si="2"/>
        <v>8.6134453781512604E-2</v>
      </c>
      <c r="I9" s="13">
        <v>23</v>
      </c>
      <c r="J9" s="14">
        <f t="shared" si="3"/>
        <v>4.8319327731092439E-2</v>
      </c>
      <c r="K9" s="13">
        <v>22</v>
      </c>
      <c r="L9" s="14">
        <f t="shared" si="4"/>
        <v>4.6218487394957986E-2</v>
      </c>
    </row>
    <row r="10" spans="1:13" x14ac:dyDescent="0.25">
      <c r="A10" s="5" t="s">
        <v>15</v>
      </c>
      <c r="B10" s="13">
        <v>44</v>
      </c>
      <c r="C10" s="13">
        <v>32</v>
      </c>
      <c r="D10" s="14">
        <f t="shared" si="0"/>
        <v>0.72727272727272729</v>
      </c>
      <c r="E10" s="13">
        <v>10</v>
      </c>
      <c r="F10" s="14">
        <f t="shared" si="1"/>
        <v>0.22727272727272727</v>
      </c>
      <c r="G10" s="13">
        <v>1</v>
      </c>
      <c r="H10" s="14">
        <f t="shared" si="2"/>
        <v>2.2727272727272728E-2</v>
      </c>
      <c r="I10" s="13">
        <v>1</v>
      </c>
      <c r="J10" s="14">
        <f t="shared" si="3"/>
        <v>2.2727272727272728E-2</v>
      </c>
      <c r="K10" s="13">
        <v>0</v>
      </c>
      <c r="L10" s="14">
        <f t="shared" si="4"/>
        <v>0</v>
      </c>
    </row>
    <row r="11" spans="1:13" x14ac:dyDescent="0.25">
      <c r="A11" s="5" t="s">
        <v>16</v>
      </c>
      <c r="B11" s="13">
        <v>157</v>
      </c>
      <c r="C11" s="13">
        <v>100</v>
      </c>
      <c r="D11" s="14">
        <f t="shared" si="0"/>
        <v>0.63694267515923564</v>
      </c>
      <c r="E11" s="13">
        <v>31</v>
      </c>
      <c r="F11" s="14">
        <f t="shared" si="1"/>
        <v>0.19745222929936307</v>
      </c>
      <c r="G11" s="13">
        <v>14</v>
      </c>
      <c r="H11" s="14">
        <f t="shared" si="2"/>
        <v>8.9171974522292988E-2</v>
      </c>
      <c r="I11" s="13">
        <v>5</v>
      </c>
      <c r="J11" s="14">
        <f t="shared" si="3"/>
        <v>3.1847133757961783E-2</v>
      </c>
      <c r="K11" s="13">
        <v>7</v>
      </c>
      <c r="L11" s="14">
        <f t="shared" si="4"/>
        <v>4.4585987261146494E-2</v>
      </c>
    </row>
    <row r="12" spans="1:13" x14ac:dyDescent="0.25">
      <c r="A12" s="5" t="s">
        <v>17</v>
      </c>
      <c r="B12" s="13">
        <v>161</v>
      </c>
      <c r="C12" s="13">
        <v>136</v>
      </c>
      <c r="D12" s="14">
        <f t="shared" si="0"/>
        <v>0.84472049689440998</v>
      </c>
      <c r="E12" s="13">
        <v>12</v>
      </c>
      <c r="F12" s="14">
        <f t="shared" si="1"/>
        <v>7.4534161490683232E-2</v>
      </c>
      <c r="G12" s="13">
        <v>5</v>
      </c>
      <c r="H12" s="14">
        <f t="shared" si="2"/>
        <v>3.1055900621118012E-2</v>
      </c>
      <c r="I12" s="13">
        <v>6</v>
      </c>
      <c r="J12" s="14">
        <f t="shared" si="3"/>
        <v>3.7267080745341616E-2</v>
      </c>
      <c r="K12" s="13">
        <v>2</v>
      </c>
      <c r="L12" s="14">
        <f t="shared" si="4"/>
        <v>1.2422360248447204E-2</v>
      </c>
    </row>
    <row r="13" spans="1:13" x14ac:dyDescent="0.25">
      <c r="A13" s="5" t="s">
        <v>18</v>
      </c>
      <c r="B13" s="13">
        <v>66</v>
      </c>
      <c r="C13" s="13">
        <v>55</v>
      </c>
      <c r="D13" s="14">
        <f t="shared" si="0"/>
        <v>0.83333333333333337</v>
      </c>
      <c r="E13" s="13">
        <v>7</v>
      </c>
      <c r="F13" s="14">
        <f t="shared" si="1"/>
        <v>0.10606060606060606</v>
      </c>
      <c r="G13" s="13">
        <v>1</v>
      </c>
      <c r="H13" s="14">
        <f t="shared" si="2"/>
        <v>1.5151515151515152E-2</v>
      </c>
      <c r="I13" s="13">
        <v>0</v>
      </c>
      <c r="J13" s="14">
        <f t="shared" si="3"/>
        <v>0</v>
      </c>
      <c r="K13" s="13">
        <v>3</v>
      </c>
      <c r="L13" s="14">
        <f t="shared" si="4"/>
        <v>4.5454545454545456E-2</v>
      </c>
    </row>
    <row r="14" spans="1:13" x14ac:dyDescent="0.25">
      <c r="A14" s="5" t="s">
        <v>19</v>
      </c>
      <c r="B14" s="13">
        <v>84</v>
      </c>
      <c r="C14" s="13">
        <v>32</v>
      </c>
      <c r="D14" s="14">
        <f t="shared" si="0"/>
        <v>0.38095238095238093</v>
      </c>
      <c r="E14" s="13">
        <v>25</v>
      </c>
      <c r="F14" s="14">
        <f t="shared" si="1"/>
        <v>0.29761904761904762</v>
      </c>
      <c r="G14" s="13">
        <v>10</v>
      </c>
      <c r="H14" s="14">
        <f t="shared" si="2"/>
        <v>0.11904761904761904</v>
      </c>
      <c r="I14" s="13">
        <v>9</v>
      </c>
      <c r="J14" s="14">
        <f t="shared" si="3"/>
        <v>0.10714285714285714</v>
      </c>
      <c r="K14" s="13">
        <v>8</v>
      </c>
      <c r="L14" s="14">
        <f t="shared" si="4"/>
        <v>9.5238095238095233E-2</v>
      </c>
    </row>
    <row r="15" spans="1:13" x14ac:dyDescent="0.25">
      <c r="A15" s="5" t="s">
        <v>20</v>
      </c>
      <c r="B15" s="13">
        <v>177</v>
      </c>
      <c r="C15" s="13">
        <v>130</v>
      </c>
      <c r="D15" s="14">
        <f t="shared" si="0"/>
        <v>0.7344632768361582</v>
      </c>
      <c r="E15" s="13">
        <v>24</v>
      </c>
      <c r="F15" s="14">
        <f t="shared" si="1"/>
        <v>0.13559322033898305</v>
      </c>
      <c r="G15" s="13">
        <v>12</v>
      </c>
      <c r="H15" s="14">
        <f t="shared" si="2"/>
        <v>6.7796610169491525E-2</v>
      </c>
      <c r="I15" s="13">
        <v>5</v>
      </c>
      <c r="J15" s="14">
        <f t="shared" si="3"/>
        <v>2.8248587570621469E-2</v>
      </c>
      <c r="K15" s="13">
        <v>6</v>
      </c>
      <c r="L15" s="14">
        <f t="shared" si="4"/>
        <v>3.3898305084745763E-2</v>
      </c>
    </row>
    <row r="16" spans="1:13" x14ac:dyDescent="0.25">
      <c r="A16" s="5" t="s">
        <v>21</v>
      </c>
      <c r="B16" s="13">
        <v>3346</v>
      </c>
      <c r="C16" s="13">
        <v>2342</v>
      </c>
      <c r="D16" s="14">
        <f t="shared" si="0"/>
        <v>0.69994022713687987</v>
      </c>
      <c r="E16" s="13">
        <v>476</v>
      </c>
      <c r="F16" s="14">
        <f t="shared" si="1"/>
        <v>0.14225941422594143</v>
      </c>
      <c r="G16" s="13">
        <v>236</v>
      </c>
      <c r="H16" s="14">
        <f t="shared" si="2"/>
        <v>7.0531978481769272E-2</v>
      </c>
      <c r="I16" s="13">
        <v>165</v>
      </c>
      <c r="J16" s="14">
        <f t="shared" si="3"/>
        <v>4.9312612074118349E-2</v>
      </c>
      <c r="K16" s="13">
        <v>127</v>
      </c>
      <c r="L16" s="14">
        <f t="shared" si="4"/>
        <v>3.7955768081291093E-2</v>
      </c>
    </row>
    <row r="17" spans="1:12" x14ac:dyDescent="0.25">
      <c r="A17" s="5" t="s">
        <v>22</v>
      </c>
      <c r="B17" s="13">
        <v>31</v>
      </c>
      <c r="C17" s="13">
        <v>22</v>
      </c>
      <c r="D17" s="14">
        <f t="shared" si="0"/>
        <v>0.70967741935483875</v>
      </c>
      <c r="E17" s="13">
        <v>5</v>
      </c>
      <c r="F17" s="14">
        <f t="shared" si="1"/>
        <v>0.16129032258064516</v>
      </c>
      <c r="G17" s="13">
        <v>4</v>
      </c>
      <c r="H17" s="14">
        <f t="shared" si="2"/>
        <v>0.12903225806451613</v>
      </c>
      <c r="I17" s="13">
        <v>0</v>
      </c>
      <c r="J17" s="14">
        <f t="shared" si="3"/>
        <v>0</v>
      </c>
      <c r="K17" s="13">
        <v>0</v>
      </c>
      <c r="L17" s="14">
        <f t="shared" si="4"/>
        <v>0</v>
      </c>
    </row>
    <row r="18" spans="1:12" x14ac:dyDescent="0.25">
      <c r="A18" s="5" t="s">
        <v>23</v>
      </c>
      <c r="B18" s="13">
        <v>103</v>
      </c>
      <c r="C18" s="13">
        <v>84</v>
      </c>
      <c r="D18" s="14">
        <f t="shared" si="0"/>
        <v>0.81553398058252424</v>
      </c>
      <c r="E18" s="13">
        <v>13</v>
      </c>
      <c r="F18" s="14">
        <f t="shared" si="1"/>
        <v>0.12621359223300971</v>
      </c>
      <c r="G18" s="13">
        <v>4</v>
      </c>
      <c r="H18" s="14">
        <f t="shared" si="2"/>
        <v>3.8834951456310676E-2</v>
      </c>
      <c r="I18" s="13">
        <v>0</v>
      </c>
      <c r="J18" s="14">
        <f t="shared" si="3"/>
        <v>0</v>
      </c>
      <c r="K18" s="13">
        <v>2</v>
      </c>
      <c r="L18" s="14">
        <f t="shared" si="4"/>
        <v>1.9417475728155338E-2</v>
      </c>
    </row>
    <row r="19" spans="1:12" ht="45" x14ac:dyDescent="0.25">
      <c r="A19" s="5" t="s">
        <v>24</v>
      </c>
      <c r="B19" s="13">
        <v>162</v>
      </c>
      <c r="C19" s="13">
        <v>144</v>
      </c>
      <c r="D19" s="14">
        <f t="shared" si="0"/>
        <v>0.88888888888888884</v>
      </c>
      <c r="E19" s="13">
        <v>14</v>
      </c>
      <c r="F19" s="14">
        <f t="shared" si="1"/>
        <v>8.6419753086419748E-2</v>
      </c>
      <c r="G19" s="13">
        <v>2</v>
      </c>
      <c r="H19" s="14">
        <f t="shared" si="2"/>
        <v>1.2345679012345678E-2</v>
      </c>
      <c r="I19" s="13">
        <v>2</v>
      </c>
      <c r="J19" s="14">
        <f t="shared" si="3"/>
        <v>1.2345679012345678E-2</v>
      </c>
      <c r="K19" s="13">
        <v>0</v>
      </c>
      <c r="L19" s="14">
        <f t="shared" si="4"/>
        <v>0</v>
      </c>
    </row>
    <row r="20" spans="1:12" ht="30" x14ac:dyDescent="0.25">
      <c r="A20" s="5" t="s">
        <v>25</v>
      </c>
      <c r="B20" s="13">
        <v>1513</v>
      </c>
      <c r="C20" s="13">
        <v>896</v>
      </c>
      <c r="D20" s="14">
        <f t="shared" si="0"/>
        <v>0.59220092531394586</v>
      </c>
      <c r="E20" s="13">
        <v>273</v>
      </c>
      <c r="F20" s="14">
        <f t="shared" si="1"/>
        <v>0.18043621943159285</v>
      </c>
      <c r="G20" s="13">
        <v>182</v>
      </c>
      <c r="H20" s="14">
        <f t="shared" si="2"/>
        <v>0.12029081295439524</v>
      </c>
      <c r="I20" s="13">
        <v>101</v>
      </c>
      <c r="J20" s="14">
        <f t="shared" si="3"/>
        <v>6.6754791804362196E-2</v>
      </c>
      <c r="K20" s="13">
        <v>61</v>
      </c>
      <c r="L20" s="14">
        <f t="shared" si="4"/>
        <v>4.03172504957039E-2</v>
      </c>
    </row>
    <row r="21" spans="1:12" x14ac:dyDescent="0.25">
      <c r="A21" s="5" t="s">
        <v>26</v>
      </c>
      <c r="B21" s="13">
        <v>447</v>
      </c>
      <c r="C21" s="13">
        <v>316</v>
      </c>
      <c r="D21" s="14">
        <f t="shared" si="0"/>
        <v>0.70693512304250561</v>
      </c>
      <c r="E21" s="13">
        <v>83</v>
      </c>
      <c r="F21" s="14">
        <f t="shared" si="1"/>
        <v>0.18568232662192394</v>
      </c>
      <c r="G21" s="13">
        <v>26</v>
      </c>
      <c r="H21" s="14">
        <f t="shared" si="2"/>
        <v>5.8165548098434001E-2</v>
      </c>
      <c r="I21" s="13">
        <v>9</v>
      </c>
      <c r="J21" s="14">
        <f t="shared" si="3"/>
        <v>2.0134228187919462E-2</v>
      </c>
      <c r="K21" s="13">
        <v>13</v>
      </c>
      <c r="L21" s="14">
        <f t="shared" si="4"/>
        <v>2.9082774049217001E-2</v>
      </c>
    </row>
    <row r="22" spans="1:12" x14ac:dyDescent="0.25">
      <c r="A22" s="5" t="s">
        <v>27</v>
      </c>
      <c r="B22" s="13">
        <v>82</v>
      </c>
      <c r="C22" s="13">
        <v>58</v>
      </c>
      <c r="D22" s="14">
        <f t="shared" si="0"/>
        <v>0.70731707317073167</v>
      </c>
      <c r="E22" s="13">
        <v>12</v>
      </c>
      <c r="F22" s="14">
        <f t="shared" si="1"/>
        <v>0.14634146341463414</v>
      </c>
      <c r="G22" s="13">
        <v>6</v>
      </c>
      <c r="H22" s="14">
        <f t="shared" si="2"/>
        <v>7.3170731707317069E-2</v>
      </c>
      <c r="I22" s="13">
        <v>3</v>
      </c>
      <c r="J22" s="14">
        <f t="shared" si="3"/>
        <v>3.6585365853658534E-2</v>
      </c>
      <c r="K22" s="13">
        <v>3</v>
      </c>
      <c r="L22" s="14">
        <f t="shared" si="4"/>
        <v>3.6585365853658534E-2</v>
      </c>
    </row>
    <row r="23" spans="1:12" x14ac:dyDescent="0.25">
      <c r="A23" s="5" t="s">
        <v>28</v>
      </c>
      <c r="B23" s="13">
        <v>455</v>
      </c>
      <c r="C23" s="13">
        <v>300</v>
      </c>
      <c r="D23" s="14">
        <f t="shared" si="0"/>
        <v>0.65934065934065933</v>
      </c>
      <c r="E23" s="13">
        <v>67</v>
      </c>
      <c r="F23" s="14">
        <f t="shared" si="1"/>
        <v>0.14725274725274726</v>
      </c>
      <c r="G23" s="13">
        <v>39</v>
      </c>
      <c r="H23" s="14">
        <f t="shared" si="2"/>
        <v>8.5714285714285715E-2</v>
      </c>
      <c r="I23" s="13">
        <v>26</v>
      </c>
      <c r="J23" s="14">
        <f t="shared" si="3"/>
        <v>5.7142857142857141E-2</v>
      </c>
      <c r="K23" s="13">
        <v>23</v>
      </c>
      <c r="L23" s="14">
        <f t="shared" si="4"/>
        <v>5.054945054945055E-2</v>
      </c>
    </row>
    <row r="24" spans="1:12" x14ac:dyDescent="0.25">
      <c r="A24" s="5" t="s">
        <v>29</v>
      </c>
      <c r="B24" s="13">
        <v>149</v>
      </c>
      <c r="C24" s="13">
        <v>105</v>
      </c>
      <c r="D24" s="14">
        <f t="shared" si="0"/>
        <v>0.70469798657718119</v>
      </c>
      <c r="E24" s="13">
        <v>28</v>
      </c>
      <c r="F24" s="14">
        <f t="shared" si="1"/>
        <v>0.18791946308724833</v>
      </c>
      <c r="G24" s="13">
        <v>9</v>
      </c>
      <c r="H24" s="14">
        <f t="shared" si="2"/>
        <v>6.0402684563758392E-2</v>
      </c>
      <c r="I24" s="13">
        <v>2</v>
      </c>
      <c r="J24" s="14">
        <f t="shared" si="3"/>
        <v>1.3422818791946308E-2</v>
      </c>
      <c r="K24" s="13">
        <v>5</v>
      </c>
      <c r="L24" s="14">
        <f t="shared" si="4"/>
        <v>3.3557046979865772E-2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2020-01-16T05:46:11Z</dcterms:created>
  <dcterms:modified xsi:type="dcterms:W3CDTF">2020-07-28T04:11:57Z</dcterms:modified>
</cp:coreProperties>
</file>